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кв" sheetId="3" r:id="rId3"/>
    <sheet name="1кв (2)" sheetId="4" r:id="rId4"/>
    <sheet name="4кв" sheetId="5" r:id="rId5"/>
  </sheets>
  <definedNames/>
  <calcPr fullCalcOnLoad="1"/>
</workbook>
</file>

<file path=xl/sharedStrings.xml><?xml version="1.0" encoding="utf-8"?>
<sst xmlns="http://schemas.openxmlformats.org/spreadsheetml/2006/main" count="624" uniqueCount="472">
  <si>
    <t>№ П/П</t>
  </si>
  <si>
    <t>ДАТА</t>
  </si>
  <si>
    <t>ОБЪЕМ</t>
  </si>
  <si>
    <t>КВ.СМ</t>
  </si>
  <si>
    <t xml:space="preserve"> РЕЕСТР МАТЕРИАЛОВ, ОПУБЛИКОВАННЫХ В ГАЗЕТЕ 
«ВЕСТНИК ПРИГРАНИЧЬЯ» </t>
  </si>
  <si>
    <t xml:space="preserve">В СООТВЕТСТВИИ С  МУНИЦИПАЛЬНЫМ ЗАДАНИЕМ НА ОКАЗАНИЕ 
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</si>
  <si>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ПМР, с учетом актуальных потребностей гражданского общества</t>
  </si>
  <si>
    <t>Директор                                                  Ю. В. Балесная</t>
  </si>
  <si>
    <t>(ВЫПОЛНЕНИЕ РАБОТ) ЗА 3 КВАРТАЛ 2018 ГОДА</t>
  </si>
  <si>
    <t>СЕНТЯБРЬ</t>
  </si>
  <si>
    <t>АВГУСТ</t>
  </si>
  <si>
    <t>ИЮЛЬ</t>
  </si>
  <si>
    <t>Итого за 3 квартал</t>
  </si>
  <si>
    <t>№ 49</t>
  </si>
  <si>
    <t>Акция "Помоги собраться в школу"</t>
  </si>
  <si>
    <t>Праздник (выпускной вечер "Крылья Востока")</t>
  </si>
  <si>
    <t>Из первых рук (отчеты старост сел Пограничного района)</t>
  </si>
  <si>
    <t>Пикет (общекраевая акция профсоюзов Приморского края)</t>
  </si>
  <si>
    <t>Новости района</t>
  </si>
  <si>
    <t>Циклон</t>
  </si>
  <si>
    <t>Спрашивали-отвечаем (вопросы населения района)</t>
  </si>
  <si>
    <t>Молодежный совет</t>
  </si>
  <si>
    <t>№ 50</t>
  </si>
  <si>
    <t>8 июля - День российской почты (</t>
  </si>
  <si>
    <t>Поздравление главы района и Думы ПМР с Днем российской почты</t>
  </si>
  <si>
    <t>Депутатский час (заседание районной Думы)</t>
  </si>
  <si>
    <t>Рядом с нами (материал о жителях района)</t>
  </si>
  <si>
    <t>День любви, семьи и верности</t>
  </si>
  <si>
    <t>Встреча лучших выпускников с губернатором</t>
  </si>
  <si>
    <t>Новшества (библиотека внедряет современные технологии)</t>
  </si>
  <si>
    <t>День молодежи в с. Сергеевка</t>
  </si>
  <si>
    <t>Постановление ПМР № 325,349,358</t>
  </si>
  <si>
    <t>Объявления (администрация)</t>
  </si>
  <si>
    <t>№ 51</t>
  </si>
  <si>
    <t>Происшествие в районе</t>
  </si>
  <si>
    <t>Семейный праздник (праздничное мероприятие, посвященное Дню семьи, любви и верности)</t>
  </si>
  <si>
    <t>Комфортная среда (проект сквера в с. Сергеевка в рамках федеральной программы)</t>
  </si>
  <si>
    <t>муниципальный правовой акт № 252, постановление ПРМ № 365</t>
  </si>
  <si>
    <t>Мы - молодые (материал о выпускниках школ)</t>
  </si>
  <si>
    <t>Спорт (мини-футбол)</t>
  </si>
  <si>
    <t>№ 53</t>
  </si>
  <si>
    <t>По адресам прекрасного (материал о жителях района)</t>
  </si>
  <si>
    <t>Статистика отдела ЗАГС</t>
  </si>
  <si>
    <t>Результаты ЕГЭ</t>
  </si>
  <si>
    <t>Летнее трудоустройство школьников района</t>
  </si>
  <si>
    <t>Постановление ПМР № 353, 370, 373, 364, 352</t>
  </si>
  <si>
    <t>№ 54</t>
  </si>
  <si>
    <t>№ 52</t>
  </si>
  <si>
    <t>Здравоохранение (студенты-практиканты проходят практику в районной больнице)</t>
  </si>
  <si>
    <t>Услуги МФЦ</t>
  </si>
  <si>
    <t>Доброй строкой</t>
  </si>
  <si>
    <t>Дата (Таловскому интернату 60 лет)</t>
  </si>
  <si>
    <t>МУП "Приморье" - 25 лет</t>
  </si>
  <si>
    <t>Проект "Чистая вода" на территории Приграничья</t>
  </si>
  <si>
    <t>Районная спартакиада пенсионеров</t>
  </si>
  <si>
    <t>Решение территориальной комиссии</t>
  </si>
  <si>
    <t>Постановление ПМР № 352</t>
  </si>
  <si>
    <t>№ 55</t>
  </si>
  <si>
    <t>Профобразование</t>
  </si>
  <si>
    <t>Среда обитания (рейд административной комиссии Пограничного района по району)</t>
  </si>
  <si>
    <t>Сход жителей села Дружба</t>
  </si>
  <si>
    <t>Право (информация об аварийном жилье)</t>
  </si>
  <si>
    <t>Ремонт в ДЮСШ и на спортивной площадке</t>
  </si>
  <si>
    <t>Обращение главы ПМР (Акция "Помоги собраться в школу")</t>
  </si>
  <si>
    <t>Муниципальный правовой акт № 202</t>
  </si>
  <si>
    <t>№ 56</t>
  </si>
  <si>
    <t>Дата (Районному обществу инвалидов - 30 лет)</t>
  </si>
  <si>
    <t>По делам несовершеннолетних</t>
  </si>
  <si>
    <t>Право</t>
  </si>
  <si>
    <t>Поздравление главы района и Думы ПМР с Днем торговли</t>
  </si>
  <si>
    <t>Станции Пржевальской - 120 лет</t>
  </si>
  <si>
    <t>постановление ПМР № 304,399,403</t>
  </si>
  <si>
    <t>Прокуратура информирует (информация населения)</t>
  </si>
  <si>
    <t>№ 57</t>
  </si>
  <si>
    <t>Краевая спартакиада пенсионеров Приграничья</t>
  </si>
  <si>
    <t>Сельхозобозрение</t>
  </si>
  <si>
    <t>Официально</t>
  </si>
  <si>
    <t>Жара (рекомендации врача)</t>
  </si>
  <si>
    <t>Мини-огород (занятия в детском саду)</t>
  </si>
  <si>
    <t>№ 58</t>
  </si>
  <si>
    <t>5 августа - День железнодорожника</t>
  </si>
  <si>
    <t>Продолжая тему (</t>
  </si>
  <si>
    <t>Визит (встреча с активистами Пограничного района)</t>
  </si>
  <si>
    <t>Станции Гродеково-II 65 лет</t>
  </si>
  <si>
    <t>Профилактическая акция "У воды - без воды"</t>
  </si>
  <si>
    <t>Занятия (подготовка к олимпиаде в школе-интернате для одаренных детей</t>
  </si>
  <si>
    <t>Постановление ПМР № 417,420</t>
  </si>
  <si>
    <t>Сведения о кандидатах</t>
  </si>
  <si>
    <t>№ 59</t>
  </si>
  <si>
    <t>Состязания (профессиональные соревнования пожарных)</t>
  </si>
  <si>
    <t>Постановление ПМР № 422, решения комиссии</t>
  </si>
  <si>
    <t>Творчество (по жизни с музыкой)</t>
  </si>
  <si>
    <t>Спрашивали-отвечаем</t>
  </si>
  <si>
    <t>Ремонт в школе с. Богуславка</t>
  </si>
  <si>
    <t>№ 60</t>
  </si>
  <si>
    <t>12 августа - День строителя</t>
  </si>
  <si>
    <t>Назначение</t>
  </si>
  <si>
    <t>Поддержка (социальный контракт)</t>
  </si>
  <si>
    <t xml:space="preserve">Среда обитания </t>
  </si>
  <si>
    <t>День физкультурника</t>
  </si>
  <si>
    <t>Приемка школ Пограничного района</t>
  </si>
  <si>
    <t>Официально (решение комиссии)</t>
  </si>
  <si>
    <t>№ 61</t>
  </si>
  <si>
    <t>Доброе дело</t>
  </si>
  <si>
    <t>Итоги жеребьевки</t>
  </si>
  <si>
    <t>9 сентября - выборы в Думу района</t>
  </si>
  <si>
    <t>Поселковый сквер им. Шевченко станет комфортнее</t>
  </si>
  <si>
    <t>№ 62</t>
  </si>
  <si>
    <t>Выборы - 2018 (интервью с председателем территориальной избирательной комиссии Г. Пивовым)</t>
  </si>
  <si>
    <t>22 августа - День государственного флага России</t>
  </si>
  <si>
    <t>№ 63</t>
  </si>
  <si>
    <t>Среда обитания (парк им. Котельникова)</t>
  </si>
  <si>
    <t>Почитаем (Библиотечный фонд пополнился новыми книгами)</t>
  </si>
  <si>
    <t>Статистика</t>
  </si>
  <si>
    <t>Факт</t>
  </si>
  <si>
    <t>Официально (Распоряжение главы ПМР № 330)</t>
  </si>
  <si>
    <t>№ 64</t>
  </si>
  <si>
    <t>Педконференция (съезд педагогических работников Приморья)</t>
  </si>
  <si>
    <t>Непогода (тайфун "Румия")</t>
  </si>
  <si>
    <t>Встреча жителей района с депутатом Государственной думы С. Сопчук</t>
  </si>
  <si>
    <t>Мы - молодые</t>
  </si>
  <si>
    <t>Дорой строкой</t>
  </si>
  <si>
    <t>Голосование</t>
  </si>
  <si>
    <t>№ 65</t>
  </si>
  <si>
    <t>Непогода (последствия тайфуна)</t>
  </si>
  <si>
    <t>Смотр-конкурс в детском саду № 1</t>
  </si>
  <si>
    <t>Книжная выставка, посвященная 80-летию Приморского края</t>
  </si>
  <si>
    <t>№ 67</t>
  </si>
  <si>
    <t>1 сентября - День знаний</t>
  </si>
  <si>
    <t>2 сентября - День окончания Второй мировой войны</t>
  </si>
  <si>
    <t>Доброе дело (окончена акция "Помоги собраться в школу")</t>
  </si>
  <si>
    <t>Постановление ПМР № 443</t>
  </si>
  <si>
    <t>№ 68</t>
  </si>
  <si>
    <t>Чтим и помним (митинги, поствященные 73-й годовщине окончания Второй мировой войны)</t>
  </si>
  <si>
    <t>Ученье-свет (школьные линейки в Пограничном районе)</t>
  </si>
  <si>
    <t>№ 69</t>
  </si>
  <si>
    <t>№ 66</t>
  </si>
  <si>
    <t>Среда обитания (последствия тайфуна)</t>
  </si>
  <si>
    <t>График концертных программ</t>
  </si>
  <si>
    <t>Поездка на общероссийский форум, приуроченный к 30-летнему юбилею создания всероссийского общества инвалидов)</t>
  </si>
  <si>
    <t>Встреча ветеранских организаций в Пограничном районе</t>
  </si>
  <si>
    <t>Постановление ПМР № 304, 459, 460</t>
  </si>
  <si>
    <t>Выборы-2018</t>
  </si>
  <si>
    <t>Итоги голосования в Пограничном районе</t>
  </si>
  <si>
    <t>Решение территориальной комиссии № 103/483</t>
  </si>
  <si>
    <t>Для здоровья (В Пограничном районе стартовала прививочная кампания против гриппа)</t>
  </si>
  <si>
    <t>№ 70</t>
  </si>
  <si>
    <t>Жариково - 135 лет (празднование 135-летия села)</t>
  </si>
  <si>
    <t>Из зала суда (происшествия в районе)</t>
  </si>
  <si>
    <t xml:space="preserve">Движение (подведение итогов работы "Матери России" за 8 месяцев) </t>
  </si>
  <si>
    <t>Муниципальный правовой акт № 207</t>
  </si>
  <si>
    <t>Дата (День работников леса, поздравление главы и Думы ПМР)</t>
  </si>
  <si>
    <t>Конкурс "Образ Японии твоими глазами"</t>
  </si>
  <si>
    <t>Район спортивный</t>
  </si>
  <si>
    <t>Постановление ПМР № 480, 471</t>
  </si>
  <si>
    <t>№ 71</t>
  </si>
  <si>
    <t>Выборы губернатора II тур</t>
  </si>
  <si>
    <t>Заседание межведомственной комиссии по здравоохранению</t>
  </si>
  <si>
    <t>Школьная жизнь в районных школах</t>
  </si>
  <si>
    <t>Далекое-близкое (в с. Жариково установлен памятникам первопоселенцам села)</t>
  </si>
  <si>
    <t>Район спортивный (первенство Дальневосточного федерального округа по дзюдо)</t>
  </si>
  <si>
    <t>№ 72</t>
  </si>
  <si>
    <t>Творческие встречи (кинофестиваль "Меридианы Тихого" в Приграничье)</t>
  </si>
  <si>
    <t>Общее дело (краевой конкурс по охране труда среди муниципальных районов)</t>
  </si>
  <si>
    <t>Информация для населения (прокуратура информирует)</t>
  </si>
  <si>
    <t>Постановление ПМР № 514,525,520,515,519,568</t>
  </si>
  <si>
    <t>№ 73</t>
  </si>
  <si>
    <t>Депутатский час (первое заседание Думы района нового созыва)</t>
  </si>
  <si>
    <t>27 сентября - День воспитателя, поздравление главы района и Думы ПМР)</t>
  </si>
  <si>
    <t>Чистая вода (ремонтные работы в районе)</t>
  </si>
  <si>
    <t>№ 74</t>
  </si>
  <si>
    <t>Получено:                                                                                            08.10.2018 г.</t>
  </si>
  <si>
    <t>1 октября - День пожилого человека поздравление главы и Думы ПМР</t>
  </si>
  <si>
    <t>День здоровья в районной школе</t>
  </si>
  <si>
    <t>Дата (55 летие коррекцинной-школе интернат)</t>
  </si>
  <si>
    <t>Итоговый финансовый отчет</t>
  </si>
  <si>
    <t>ОНД информирует</t>
  </si>
  <si>
    <t>Директор                                                       И. А. Басюк</t>
  </si>
  <si>
    <t xml:space="preserve">Итого </t>
  </si>
  <si>
    <t>полосы</t>
  </si>
  <si>
    <t>№ 1</t>
  </si>
  <si>
    <t>ЯНВАРЬ</t>
  </si>
  <si>
    <t>(ВЫПОЛНЕНИЕ РАБОТ) ЗА 1 КВАРТАЛ 2019 ГОДА</t>
  </si>
  <si>
    <t>7 января - Рождество Христово</t>
  </si>
  <si>
    <t>Будьте в курсе (информация для населения)</t>
  </si>
  <si>
    <t>Заседание районного совета общественности</t>
  </si>
  <si>
    <t>Доброе дело (завершение акции "Теплые ладошки")</t>
  </si>
  <si>
    <t>Нам пишут (занятия в куружках Цетра дополнительного образования)</t>
  </si>
  <si>
    <t>Мероприятия в дни школьных каникул</t>
  </si>
  <si>
    <t>Полезная информация (сроки подачи заявлений для сдачи экзаменов)</t>
  </si>
  <si>
    <t>№ 2</t>
  </si>
  <si>
    <t>Юбилей творческого коллектива "Шанс"</t>
  </si>
  <si>
    <t>Поздравление главы ПМР и Думы района с Днем работника прокуратуры РФ и материал о коллективе прокуратуры</t>
  </si>
  <si>
    <t>Местный факт (торговое обслуживание жителей сел района)</t>
  </si>
  <si>
    <t>Правопорядок (происшествия в районе)</t>
  </si>
  <si>
    <t xml:space="preserve">13 января - День российской печати (поздравления главы ПМР и Думы района </t>
  </si>
  <si>
    <t>Нам пишут (акция "Письмо Деду Морозу")</t>
  </si>
  <si>
    <t>Духовность</t>
  </si>
  <si>
    <t>Благотворительная акция "Новогодний Дед Мооз"</t>
  </si>
  <si>
    <t>Постановление ПРМ № 842, 12-МПА,13-МПА,15-МПА</t>
  </si>
  <si>
    <t>Советует доктор</t>
  </si>
  <si>
    <t>№ 3</t>
  </si>
  <si>
    <t>Митрополичья елка в г. Владивостоке</t>
  </si>
  <si>
    <t>Местный факт (подведение итогов)</t>
  </si>
  <si>
    <t>Депутатский час</t>
  </si>
  <si>
    <t>Признание (Лучшие в крае)</t>
  </si>
  <si>
    <t>№ 4</t>
  </si>
  <si>
    <t>Ситуация в гарнизоне с. Барано-Оренбургское)</t>
  </si>
  <si>
    <t>Доброе дело (материал о приюте для животных)</t>
  </si>
  <si>
    <t>Опрос недели</t>
  </si>
  <si>
    <t>Постановление ПМР №  871,870,875,879</t>
  </si>
  <si>
    <t>№ 5</t>
  </si>
  <si>
    <t>Заседание совета предпринимателей</t>
  </si>
  <si>
    <t>Крещенские купания</t>
  </si>
  <si>
    <t>Добрые вести (обновляется спортивная школа)</t>
  </si>
  <si>
    <t>№ 6</t>
  </si>
  <si>
    <t>Актуально (сходы граждан в селах района)</t>
  </si>
  <si>
    <t>Будьте в курсе (информация для населения о компенсациях и выплатах)</t>
  </si>
  <si>
    <t>Постановление ПМР № 879,2,5,30</t>
  </si>
  <si>
    <t>График приема граждан</t>
  </si>
  <si>
    <t>№ 7</t>
  </si>
  <si>
    <t>ФЕВРАЛЬ</t>
  </si>
  <si>
    <t>Местный факт (котельная гранизона модернизируется)</t>
  </si>
  <si>
    <t>Актуально (заседание административной комиссии)</t>
  </si>
  <si>
    <t>Постановление ПМР № 30,33,40,45</t>
  </si>
  <si>
    <t>Дата (снятию блокады Ленинграда -- 75 лет)</t>
  </si>
  <si>
    <t>№ 8</t>
  </si>
  <si>
    <t>Знай наших! (региональный полуфинал конкурса "Лидеры России")</t>
  </si>
  <si>
    <t>Тема дня (разговор с главой Пограничного района)</t>
  </si>
  <si>
    <t>Успех (спартакиада среди учеников 8-11 классов)</t>
  </si>
  <si>
    <t>Классный час (всероссийская акция "Студенческий десант")</t>
  </si>
  <si>
    <t>№ 9</t>
  </si>
  <si>
    <t>Важно (рабочее совещание по пункту пропуска)</t>
  </si>
  <si>
    <t>Конкурс "Городская среда"</t>
  </si>
  <si>
    <t>№ 10</t>
  </si>
  <si>
    <t>Картина дня</t>
  </si>
  <si>
    <t>В ногу со временем (пилотный проект "Мобильные классы")</t>
  </si>
  <si>
    <t>Важно (детей-сирот обеспечат жильем)</t>
  </si>
  <si>
    <t>Вопрос - ответ</t>
  </si>
  <si>
    <t>Месячник военно-патриотического воспитания</t>
  </si>
  <si>
    <t>Муниципальный правовой акт № 16,17</t>
  </si>
  <si>
    <t>Постановление ПМР № 57</t>
  </si>
  <si>
    <t>Руководителям на заметку</t>
  </si>
  <si>
    <t>№ 11</t>
  </si>
  <si>
    <t>Чтим (фестиваль патриотической песни "Афганский ветер")</t>
  </si>
  <si>
    <t>Тема дня (питание школьников в ПСОШ № 1)</t>
  </si>
  <si>
    <t>Актуально (заседание молодежного совета)</t>
  </si>
  <si>
    <t>Память (проект "Спасибо за победу!")</t>
  </si>
  <si>
    <t>№ 12</t>
  </si>
  <si>
    <t>Гость номера (материал о директоре Центра досуга с. Барано-Оренбургское Н. Поповой)</t>
  </si>
  <si>
    <t>Район: день за днем (новости района)</t>
  </si>
  <si>
    <t>Дата (материал о работе и коллективе линейной полиции)</t>
  </si>
  <si>
    <t>Прокуратура информирует (информация для населения)</t>
  </si>
  <si>
    <t>Спорт (турнир "Золотая шайба")</t>
  </si>
  <si>
    <t>Детство (мероприятие в детском саду № 2)</t>
  </si>
  <si>
    <t>Постановление ПМР № 57,69,67,71</t>
  </si>
  <si>
    <t>№ 13</t>
  </si>
  <si>
    <t>Поздраление главы ПМР и Думы района с Днем Защитника Отечества)</t>
  </si>
  <si>
    <t>Чтим (день памяти воинов-интернационалистов)</t>
  </si>
  <si>
    <t>Ситуация (с. Сергеевка)</t>
  </si>
  <si>
    <t>Общее дело (группа "Вспомним всех применно")</t>
  </si>
  <si>
    <t>Про здоровье (эпидемический сезон заболеваемости в районе)</t>
  </si>
  <si>
    <t>Диалог со временем (районный конкурс исследовательских краеведческих работ "Отечество. Мой край".</t>
  </si>
  <si>
    <t>Постановление ПМР № 71,107</t>
  </si>
  <si>
    <t>№ 14</t>
  </si>
  <si>
    <t>Картина дня (материал о перебоях с водоснабжением)</t>
  </si>
  <si>
    <t>Депутатский контроль в детских садах района</t>
  </si>
  <si>
    <t>Постановление ПМР №107,64,63</t>
  </si>
  <si>
    <t>Районнный сморт песни и строя "Непобедимая и легендарная"</t>
  </si>
  <si>
    <t>Райооные соревнования по силовым видам спорта</t>
  </si>
  <si>
    <t>МАРТ</t>
  </si>
  <si>
    <t>№ 15</t>
  </si>
  <si>
    <t>Дата (материал, посвященный 50-летию событий на острове Даманский)</t>
  </si>
  <si>
    <t>Заседание совета глав Пограничного муниципального района</t>
  </si>
  <si>
    <t>Происшествия в районе</t>
  </si>
  <si>
    <t>Постановление ПМР № 63,62,118</t>
  </si>
  <si>
    <t>Далекое-близкое (Прикоснемся к истокам)</t>
  </si>
  <si>
    <t>№ 16</t>
  </si>
  <si>
    <t>Поздравление главы ПМР и Думы района с 8 марта</t>
  </si>
  <si>
    <t>Наталья Тихонова (материал о директре школы № №)</t>
  </si>
  <si>
    <t>Комфортная среда (обустройство парка Пограничного Дома офицеров)</t>
  </si>
  <si>
    <t>Отчет о работе Думы Пограничного муниципального района в 2018 году</t>
  </si>
  <si>
    <t>Муниципальный правовой акт № 19</t>
  </si>
  <si>
    <t>Постановление ПМР № 118,125,124,</t>
  </si>
  <si>
    <t>Муниципальный правовой акт № 18</t>
  </si>
  <si>
    <t>№ 17</t>
  </si>
  <si>
    <t>Знай наших (конкурс "Автоледи-2019")</t>
  </si>
  <si>
    <t>10 марта - День архивов в России</t>
  </si>
  <si>
    <t>Растим патриотов (Урок мужества для ребят)</t>
  </si>
  <si>
    <t>№ 18</t>
  </si>
  <si>
    <t xml:space="preserve">Картина дня (противопожароопасный режим в районе) </t>
  </si>
  <si>
    <t>Местный факт (заседание совета общественности)</t>
  </si>
  <si>
    <t>Среда обитания (рейд административной комиссии)</t>
  </si>
  <si>
    <t>Извещение администрации ПМР</t>
  </si>
  <si>
    <t>Праздник песни (фестиваль "Песни, рожденные сердцем")</t>
  </si>
  <si>
    <t>Праздние "Масленица"</t>
  </si>
  <si>
    <t>№ 19</t>
  </si>
  <si>
    <t>17 марта - День работников бытового обслуживания населения и жилищно-коммунального хозяйства, поздравления главы района и Думы ПМР</t>
  </si>
  <si>
    <t>К нам обращаются (проблемы сел Пограничного района)</t>
  </si>
  <si>
    <t>Важно (автопоезд "Здоровье" в районе)</t>
  </si>
  <si>
    <t>Растим патриотов (районная интеллектуально-историческая игра "Набат памяти")</t>
  </si>
  <si>
    <t>Знай наших!</t>
  </si>
  <si>
    <t>№ 20</t>
  </si>
  <si>
    <t>В центре внимания (отчет главы Пограничного муниципального района)</t>
  </si>
  <si>
    <t>Вопрос-ответ</t>
  </si>
  <si>
    <t>В коридорах власти (заседание Думы)</t>
  </si>
  <si>
    <t>Негромкая дата (неделя православной книги)</t>
  </si>
  <si>
    <t>Знай наших! (Всероссийская олимпиада школьников)</t>
  </si>
  <si>
    <t>Постановление ПМР № 155, 150,149,65</t>
  </si>
  <si>
    <t>Нам пишут (мероприятия в Пограничном районе)</t>
  </si>
  <si>
    <t>№ 21</t>
  </si>
  <si>
    <t xml:space="preserve">25 марта - День работников культуры, поздравления главы района и Думы ПМР </t>
  </si>
  <si>
    <t>Растим патриотов (мероприятия, посвященные 50-летию  даманских событий)</t>
  </si>
  <si>
    <t>Как это было (об истории церквей)</t>
  </si>
  <si>
    <t>Проект муниципального правового акта</t>
  </si>
  <si>
    <t>№ 22</t>
  </si>
  <si>
    <t>Официально (о присвоении звания "Почетный житель")</t>
  </si>
  <si>
    <t>Местный факт (встреча депутата В. Гришукова с жителями Пограничного района)</t>
  </si>
  <si>
    <t>Наши консультации (О социальной поддержке семей)</t>
  </si>
  <si>
    <t>Постановление ПМР № 157,160,164,159,170</t>
  </si>
  <si>
    <t>Внимание, фотоконкурс! (В кадре - любимчики)</t>
  </si>
  <si>
    <t xml:space="preserve">Школьный КВН </t>
  </si>
  <si>
    <t>Про здоровье</t>
  </si>
  <si>
    <t>№ 23</t>
  </si>
  <si>
    <t>Молодежный совет (Дума ПМР провела круглый стол с одиннадцатикласниками)</t>
  </si>
  <si>
    <t>Картина дня (плановое заседание антитеррористической комиссии  Пограничного района)</t>
  </si>
  <si>
    <t>Творчество (итоги конкурса "Чудо своими руками")</t>
  </si>
  <si>
    <t>Итоговый документ публичных слушаний</t>
  </si>
  <si>
    <t>Люди дела (материал о коллективе авиалесохрана)</t>
  </si>
  <si>
    <t>Мир увлечений (о досуге жителе Пограничного района)</t>
  </si>
  <si>
    <t>Мастер-класс (работа кулуба "Сердце матери")</t>
  </si>
  <si>
    <t>Опыт (декада красивой и грамотной речи)</t>
  </si>
  <si>
    <t>Советует доктор (что надо знать о простудных заболеваниях)</t>
  </si>
  <si>
    <t>Увлечения (материал об истории монет)</t>
  </si>
  <si>
    <t>Баталии на льду (соревнования среди любительских команд по хоккею)</t>
  </si>
  <si>
    <t>Конкурс проектов (Всероссийский конкурс общественно-значимых проектов)</t>
  </si>
  <si>
    <t>Увлечения (материал о региональном этапе фестиваля "Робофес" в г. Владивосток)</t>
  </si>
  <si>
    <t>Хорошая новость (участие в краевой программе поддержки и развития адаптивного спорта для людей с ограниченными физическими возможностями)</t>
  </si>
  <si>
    <t>Год театра (мероприятия в межпоселенческой библиотеке)</t>
  </si>
  <si>
    <t>Постановление ПМР № 47,50</t>
  </si>
  <si>
    <t>В центре внимания (бесплатная вакцинация против ящура)</t>
  </si>
  <si>
    <t>Местный факт (экскурсии по достопримечательностям поселка жителей Погрантчного района)</t>
  </si>
  <si>
    <t>Правопорядок (информация для населения Пограничного района)</t>
  </si>
  <si>
    <t>Школьная жизнь (районный этап конкурса на английском языке)</t>
  </si>
  <si>
    <t>Тема номера (обеспечение безопасности на улицах населенных пунктов)</t>
  </si>
  <si>
    <t>Непорядок (информация о работе по делам несовершеннолетних и защите их прав Пограничного района)</t>
  </si>
  <si>
    <t>Юбилей (материал о семье Кладовых)</t>
  </si>
  <si>
    <t>Испытано на себе (процесс сдачи экзаменов ЕГЭ родителями)</t>
  </si>
  <si>
    <t>Постановление ПМР 145</t>
  </si>
  <si>
    <t>Арена спорта (материал о юных дзюдоистах)</t>
  </si>
  <si>
    <t>Получено:                                                                                            03.04.2019 г.</t>
  </si>
  <si>
    <t>кв.см</t>
  </si>
  <si>
    <t>Всего</t>
  </si>
  <si>
    <t>полосы(официальная информация)</t>
  </si>
  <si>
    <t>полосы(социально значимые мероприятия)</t>
  </si>
  <si>
    <t xml:space="preserve"> РЕЕСТР МАТЕРИАЛОВ, ОПУБЛИКОВАННЫХ В ГАЗЕТЕ  «ВЕСТНИК ПРИГРАНИЧЬЯ» </t>
  </si>
  <si>
    <t xml:space="preserve">В СООТВЕТСТВИИ С  МУНИЦИПАЛЬНЫМ ЗАДАНИЕМ НА ОКАЗАНИЕ МУНИЦИПАЛЬНЫХ УСЛУГ  </t>
  </si>
  <si>
    <t xml:space="preserve">       Директор                                                      И. А. Басюк</t>
  </si>
  <si>
    <t>(ВЫПОЛНЕНИЕ РАБОТ) за 4 квартал 2023 года</t>
  </si>
  <si>
    <t>Октябрь</t>
  </si>
  <si>
    <t>№ 110</t>
  </si>
  <si>
    <t>Постановление ПМО № 1093,1098,1106,1109,1110</t>
  </si>
  <si>
    <t>№ 111</t>
  </si>
  <si>
    <t>Новости округа</t>
  </si>
  <si>
    <t>Местный факт (мини-концерт "Zа мир. Zа Россию" прошел в Пограничном округе)</t>
  </si>
  <si>
    <t>№ 112</t>
  </si>
  <si>
    <t>Хорошая новость (стартует отопительный сезон в Пограничном округе)</t>
  </si>
  <si>
    <t>Тема дня (на территории Приграничья стартовал полуторамесячник по наведению чистоты и порядка)</t>
  </si>
  <si>
    <t>Рядом с нами (материал о Л. Каменской)</t>
  </si>
  <si>
    <t>Администрация округа (объявления)</t>
  </si>
  <si>
    <t>№ 113</t>
  </si>
  <si>
    <t>Постановление ПМО № 1146,1158,1112,1126,1129,</t>
  </si>
  <si>
    <t>№ 114</t>
  </si>
  <si>
    <t>№ 115</t>
  </si>
  <si>
    <t>Образование (педагоги из Приграничья побывали на региональном съезде учителей русского языка и литературы)</t>
  </si>
  <si>
    <t>Конкурс (семья из поселка приняла участие в региональном этапе Всероссийского конкурса "Семья года")</t>
  </si>
  <si>
    <t>№ 116</t>
  </si>
  <si>
    <t>Муниципальный правовой акт № 196,197,198</t>
  </si>
  <si>
    <t>№ 117</t>
  </si>
  <si>
    <t>№ 118</t>
  </si>
  <si>
    <t>Благоустройство (центральные улицы поселка обновляются новыми тротуарами)</t>
  </si>
  <si>
    <t>Финансы (общественные слушания проекта бюджета на 2024 год)</t>
  </si>
  <si>
    <t>От первого лица (интервью с директором ДЮСШ П. Лавриненко)</t>
  </si>
  <si>
    <t>№ 119</t>
  </si>
  <si>
    <t>Постановление ПМО № 1211,1214,1220,1205</t>
  </si>
  <si>
    <t>№ 120</t>
  </si>
  <si>
    <t>№ 121</t>
  </si>
  <si>
    <t xml:space="preserve">29 октября - День автомобилиста </t>
  </si>
  <si>
    <t>Ноябрь</t>
  </si>
  <si>
    <t>№ 122</t>
  </si>
  <si>
    <t>Поздравление главы округа и думы ПМО с Днем народного единства</t>
  </si>
  <si>
    <t>Местный факт (строительство Дома культуры в с. Сергеевка близится к завершению)</t>
  </si>
  <si>
    <t>Вот это да! (воспитанники клуба "Гродековец" побывали в республике Беларусь)</t>
  </si>
  <si>
    <t>№ 123</t>
  </si>
  <si>
    <t>Постановление ПМО № 1269,1245</t>
  </si>
  <si>
    <t>№ 124</t>
  </si>
  <si>
    <t>Местный факт (работы по ремонту моста в с. Барабаш-Левада)</t>
  </si>
  <si>
    <t>Заключение о результатах публичных слушаний</t>
  </si>
  <si>
    <t>№ 125</t>
  </si>
  <si>
    <t>Гость номера (Л. Логунова побывала на VII Всероссийском форуме "серебряных" добровольцев в г. Москве)</t>
  </si>
  <si>
    <t>№ 126</t>
  </si>
  <si>
    <t>Местный факт (сезон программ благоустройства завершен)</t>
  </si>
  <si>
    <t>Депутатский час (заседание думы)</t>
  </si>
  <si>
    <t>№ 127</t>
  </si>
  <si>
    <t>№ 128</t>
  </si>
  <si>
    <t>Постановление ПМО № 1311, 13414,1316,1317</t>
  </si>
  <si>
    <t>№ 129</t>
  </si>
  <si>
    <t>Местный факт (у больницы новый руководитель)</t>
  </si>
  <si>
    <t>Актуально (встреча жителей округа с социальными координаторами государственного фонда "Защитники Отечества")</t>
  </si>
  <si>
    <t>№ 130</t>
  </si>
  <si>
    <t>Поздравление главы округа и думы ПМО с Днем матери</t>
  </si>
  <si>
    <t>Наши дети (одаренные школьник Приграничья побывали на экскурсиях в столице )</t>
  </si>
  <si>
    <t>Эхо праздника (Вместе мы - Россия!)</t>
  </si>
  <si>
    <t>№ 131</t>
  </si>
  <si>
    <t>Постановление ПМО № 1332,1337</t>
  </si>
  <si>
    <t>№ 132</t>
  </si>
  <si>
    <t>Добрососедство (китайские пограничники побывали в Пограничном с дружественным визитом)</t>
  </si>
  <si>
    <t>Хорошая новость (в Богуславке появится спортплощадка)</t>
  </si>
  <si>
    <t>Официально (итоговый документ о результатах проведения публичных слушаний)</t>
  </si>
  <si>
    <t>Декабрь</t>
  </si>
  <si>
    <t>№ 133</t>
  </si>
  <si>
    <t>Местный факт (замена труб водоснабжения по муниципальной программе "Чистая вода")</t>
  </si>
  <si>
    <t>Поздравление главы округа и думы ПМО с Днем работников дорожного хозяйства</t>
  </si>
  <si>
    <t>Благоустройство (большой объем работ по благоустройству проведен в с. Софье-Алексеевское)</t>
  </si>
  <si>
    <t>В центре внимания (заседание думы округа)</t>
  </si>
  <si>
    <t>Педагогическое мастерство (региональный конкурс педагогического мастерства ("Педагогический дебют")</t>
  </si>
  <si>
    <t>Акция "Новый год - на фронт"</t>
  </si>
  <si>
    <t>Официально (проект муниципального правового акта ПМО)</t>
  </si>
  <si>
    <t>Эхо праздника (мероприятия ко Дню матери)</t>
  </si>
  <si>
    <t>№ 134</t>
  </si>
  <si>
    <t>Постановления ПМО № 1365,1369</t>
  </si>
  <si>
    <t>Успех (наши предприниматели выиграли грант)</t>
  </si>
  <si>
    <t>№ 135</t>
  </si>
  <si>
    <t>Постановление ПМО № 1414</t>
  </si>
  <si>
    <t>№ 136</t>
  </si>
  <si>
    <t>Местный факт (заработали в с. Садовое колонки)</t>
  </si>
  <si>
    <t>Декада инвалидов в Приграничье</t>
  </si>
  <si>
    <t>Доброе дело (волонтеры спешат на помощь)</t>
  </si>
  <si>
    <t>№ 137</t>
  </si>
  <si>
    <t>Постановление ПМО № 185,1393, муниципальный правовой акт № 202</t>
  </si>
  <si>
    <t>№ 138</t>
  </si>
  <si>
    <t>Местный факт (центральная площадь готовится к праздничным дням)</t>
  </si>
  <si>
    <t>№ 139</t>
  </si>
  <si>
    <t>18 декабря - День работников органов ЗАГС</t>
  </si>
  <si>
    <t>№ 140</t>
  </si>
  <si>
    <t>Постановление ПМО № 1418,1422,1447,1461</t>
  </si>
  <si>
    <t>№ 141</t>
  </si>
  <si>
    <t>№ 142</t>
  </si>
  <si>
    <t>Акция "Елка желаний"</t>
  </si>
  <si>
    <t>От первого лица (пресс-конференция с главой ПМО О. А. Александровым)</t>
  </si>
  <si>
    <t>№ 143</t>
  </si>
  <si>
    <t>Муниципальный правовой акт № 205</t>
  </si>
  <si>
    <t>№ 144</t>
  </si>
  <si>
    <t>Власть (заседание думы)</t>
  </si>
  <si>
    <t>Инициатива (в ПСОШ № 2 будет спортивная зона)</t>
  </si>
  <si>
    <t>№ 145</t>
  </si>
  <si>
    <t>Поздравление главы ПМО и думы округа с Новым годом</t>
  </si>
  <si>
    <t>Торжественное открытие клуба в с. Сергеевка</t>
  </si>
  <si>
    <t>Праздник (елка для отличников)</t>
  </si>
  <si>
    <t>Юбилей села Жариково - 140 лет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</si>
  <si>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ПМО с учетом актуальных потребностей гражданского общества</t>
  </si>
  <si>
    <t>Материал, посвященный дню пожилых людей (в музее прошел вечер, посвященный Николаю Добронравову)</t>
  </si>
  <si>
    <t>Спорт (баскетбольный турнир "Молодое поколение")</t>
  </si>
  <si>
    <t>Знай наших (столовая Жариковской СОШ одержала победу в региональном этапе Всероссийского конкурса "Лучшая школьная столовая-2023")</t>
  </si>
  <si>
    <t>Человек в профессии (О. Канделя, логопед детского сада № 2)</t>
  </si>
  <si>
    <t>Рядом с нами (материал о А. Галаничеве - педагоге ДЮСШ)</t>
  </si>
  <si>
    <t>Гость номера (материал ко Дню матери Я. Игнатова, предприниматель)</t>
  </si>
  <si>
    <t>Спорт (участие наших спорсменов в краевом турнире)</t>
  </si>
  <si>
    <t>Гордимся ("Земляки - на передовой")</t>
  </si>
  <si>
    <t>Своих не бросаем (материал о помощи участникам СВО)</t>
  </si>
  <si>
    <t>Гордимся (наш земляк А. Трошин отличился на СВО)</t>
  </si>
  <si>
    <t>Получено:                                                                                            16.01.2023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</si>
</sst>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#,##0.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8"/>
      <name val="Times New Roman"/>
      <family val="1"/>
    </font>
    <font>
      <sz val="12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/>
    </xf>
    <xf numFmtId="193" fontId="3" fillId="0" borderId="0" xfId="0" applyNumberFormat="1" applyFont="1" applyAlignment="1">
      <alignment/>
    </xf>
    <xf numFmtId="193" fontId="46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vertical="top" wrapText="1"/>
    </xf>
    <xf numFmtId="193" fontId="47" fillId="0" borderId="10" xfId="0" applyNumberFormat="1" applyFont="1" applyBorder="1" applyAlignment="1">
      <alignment vertical="top" wrapText="1"/>
    </xf>
    <xf numFmtId="193" fontId="5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tabSelected="1" zoomScalePageLayoutView="0" workbookViewId="0" topLeftCell="A1">
      <pane xSplit="1" ySplit="6" topLeftCell="B1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0" sqref="C120"/>
    </sheetView>
  </sheetViews>
  <sheetFormatPr defaultColWidth="9.140625" defaultRowHeight="12.75"/>
  <cols>
    <col min="1" max="1" width="7.28125" style="0" customWidth="1"/>
    <col min="2" max="2" width="12.8515625" style="1" customWidth="1"/>
    <col min="3" max="3" width="75.00390625" style="0" customWidth="1"/>
    <col min="4" max="5" width="13.8515625" style="0" customWidth="1"/>
    <col min="6" max="6" width="11.8515625" style="22" customWidth="1"/>
    <col min="7" max="7" width="18.140625" style="6" customWidth="1"/>
    <col min="8" max="8" width="7.7109375" style="0" customWidth="1"/>
  </cols>
  <sheetData>
    <row r="1" spans="1:6" ht="15.75">
      <c r="A1" s="27" t="s">
        <v>355</v>
      </c>
      <c r="B1" s="27"/>
      <c r="C1" s="27"/>
      <c r="D1" s="27"/>
      <c r="E1" s="27"/>
      <c r="F1" s="27"/>
    </row>
    <row r="2" spans="1:6" ht="15.75">
      <c r="A2" s="27" t="s">
        <v>356</v>
      </c>
      <c r="B2" s="27"/>
      <c r="C2" s="27"/>
      <c r="D2" s="27"/>
      <c r="E2" s="27"/>
      <c r="F2" s="27"/>
    </row>
    <row r="3" spans="1:6" ht="15.75">
      <c r="A3" s="27" t="s">
        <v>358</v>
      </c>
      <c r="B3" s="27"/>
      <c r="C3" s="27"/>
      <c r="D3" s="27"/>
      <c r="E3" s="27"/>
      <c r="F3" s="27"/>
    </row>
    <row r="4" spans="1:6" ht="15.75">
      <c r="A4" s="2"/>
      <c r="D4" s="6"/>
      <c r="E4" s="6">
        <f>D123+E123</f>
        <v>108.55999999999999</v>
      </c>
      <c r="F4" s="18">
        <f>F123</f>
        <v>98789.60000000002</v>
      </c>
    </row>
    <row r="5" spans="1:6" ht="15.75">
      <c r="A5" s="23" t="s">
        <v>0</v>
      </c>
      <c r="B5" s="24" t="s">
        <v>1</v>
      </c>
      <c r="C5" s="25" t="s">
        <v>460</v>
      </c>
      <c r="D5" s="14" t="s">
        <v>2</v>
      </c>
      <c r="E5" s="14" t="s">
        <v>2</v>
      </c>
      <c r="F5" s="19" t="s">
        <v>2</v>
      </c>
    </row>
    <row r="6" spans="1:6" ht="55.5" customHeight="1">
      <c r="A6" s="23"/>
      <c r="B6" s="24"/>
      <c r="C6" s="26"/>
      <c r="D6" s="14" t="s">
        <v>354</v>
      </c>
      <c r="E6" s="14" t="s">
        <v>353</v>
      </c>
      <c r="F6" s="19" t="s">
        <v>351</v>
      </c>
    </row>
    <row r="7" spans="1:6" ht="15.75">
      <c r="A7" s="3"/>
      <c r="B7" s="5"/>
      <c r="C7" s="4" t="s">
        <v>359</v>
      </c>
      <c r="D7" s="3"/>
      <c r="E7" s="3"/>
      <c r="F7" s="20"/>
    </row>
    <row r="8" spans="1:6" ht="15.75">
      <c r="A8" s="3" t="s">
        <v>360</v>
      </c>
      <c r="B8" s="5">
        <v>45202</v>
      </c>
      <c r="C8" s="3" t="s">
        <v>361</v>
      </c>
      <c r="D8" s="3"/>
      <c r="E8" s="3">
        <v>20</v>
      </c>
      <c r="F8" s="21">
        <f>D8*910+E8*910</f>
        <v>18200</v>
      </c>
    </row>
    <row r="9" spans="1:6" ht="15.75">
      <c r="A9" s="3" t="s">
        <v>362</v>
      </c>
      <c r="B9" s="5">
        <v>45204</v>
      </c>
      <c r="C9" s="3" t="s">
        <v>363</v>
      </c>
      <c r="D9" s="3">
        <v>0.24</v>
      </c>
      <c r="E9" s="3"/>
      <c r="F9" s="21">
        <f aca="true" t="shared" si="0" ref="F9:F64">D9*910+E9*910</f>
        <v>218.4</v>
      </c>
    </row>
    <row r="10" spans="1:6" ht="31.5">
      <c r="A10" s="11"/>
      <c r="B10" s="5">
        <v>45204</v>
      </c>
      <c r="C10" s="3" t="s">
        <v>364</v>
      </c>
      <c r="D10" s="3">
        <v>0.43</v>
      </c>
      <c r="E10" s="3"/>
      <c r="F10" s="21">
        <f>D10*910+E10*910</f>
        <v>391.3</v>
      </c>
    </row>
    <row r="11" spans="1:6" ht="15.75">
      <c r="A11" s="3" t="s">
        <v>365</v>
      </c>
      <c r="B11" s="5">
        <v>45206</v>
      </c>
      <c r="C11" s="3" t="s">
        <v>363</v>
      </c>
      <c r="D11" s="3">
        <v>0.18</v>
      </c>
      <c r="E11" s="3"/>
      <c r="F11" s="21">
        <f t="shared" si="0"/>
        <v>163.79999999999998</v>
      </c>
    </row>
    <row r="12" spans="1:6" ht="31.5">
      <c r="A12" s="3"/>
      <c r="B12" s="5">
        <v>45206</v>
      </c>
      <c r="C12" s="3" t="s">
        <v>421</v>
      </c>
      <c r="D12" s="3">
        <v>0.43</v>
      </c>
      <c r="E12" s="3"/>
      <c r="F12" s="21">
        <f t="shared" si="0"/>
        <v>391.3</v>
      </c>
    </row>
    <row r="13" spans="1:6" ht="15.75">
      <c r="A13" s="3"/>
      <c r="B13" s="5">
        <v>45206</v>
      </c>
      <c r="C13" s="3" t="s">
        <v>366</v>
      </c>
      <c r="D13" s="3">
        <v>0.1</v>
      </c>
      <c r="E13" s="3"/>
      <c r="F13" s="21">
        <f t="shared" si="0"/>
        <v>91</v>
      </c>
    </row>
    <row r="14" spans="1:6" ht="31.5">
      <c r="A14" s="3"/>
      <c r="B14" s="5">
        <v>45206</v>
      </c>
      <c r="C14" s="3" t="s">
        <v>367</v>
      </c>
      <c r="D14" s="3">
        <v>0.52</v>
      </c>
      <c r="E14" s="3"/>
      <c r="F14" s="21">
        <f t="shared" si="0"/>
        <v>473.2</v>
      </c>
    </row>
    <row r="15" spans="1:6" ht="15.75" customHeight="1">
      <c r="A15" s="3"/>
      <c r="B15" s="5">
        <v>45206</v>
      </c>
      <c r="C15" s="3" t="s">
        <v>368</v>
      </c>
      <c r="D15" s="3">
        <v>0.6</v>
      </c>
      <c r="E15" s="3"/>
      <c r="F15" s="21">
        <f t="shared" si="0"/>
        <v>546</v>
      </c>
    </row>
    <row r="16" spans="1:6" ht="15.75" customHeight="1">
      <c r="A16" s="3"/>
      <c r="B16" s="5">
        <v>45206</v>
      </c>
      <c r="C16" s="3" t="s">
        <v>369</v>
      </c>
      <c r="D16" s="3">
        <v>0.08</v>
      </c>
      <c r="E16" s="3"/>
      <c r="F16" s="21">
        <f t="shared" si="0"/>
        <v>72.8</v>
      </c>
    </row>
    <row r="17" spans="1:6" ht="15.75">
      <c r="A17" s="3" t="s">
        <v>370</v>
      </c>
      <c r="B17" s="5">
        <v>45209</v>
      </c>
      <c r="C17" s="3" t="s">
        <v>371</v>
      </c>
      <c r="D17" s="9"/>
      <c r="E17" s="3">
        <v>7</v>
      </c>
      <c r="F17" s="21">
        <f t="shared" si="0"/>
        <v>6370</v>
      </c>
    </row>
    <row r="18" spans="1:6" ht="15.75">
      <c r="A18" s="3" t="s">
        <v>372</v>
      </c>
      <c r="B18" s="5">
        <v>45211</v>
      </c>
      <c r="C18" s="3" t="s">
        <v>363</v>
      </c>
      <c r="D18" s="3">
        <v>0.2</v>
      </c>
      <c r="E18" s="3"/>
      <c r="F18" s="21">
        <f t="shared" si="0"/>
        <v>182</v>
      </c>
    </row>
    <row r="19" spans="1:6" ht="16.5" customHeight="1">
      <c r="A19" s="3"/>
      <c r="B19" s="5">
        <v>45211</v>
      </c>
      <c r="C19" s="3" t="s">
        <v>431</v>
      </c>
      <c r="D19" s="3">
        <v>0.56</v>
      </c>
      <c r="E19" s="3"/>
      <c r="F19" s="21">
        <f t="shared" si="0"/>
        <v>509.6</v>
      </c>
    </row>
    <row r="20" spans="1:6" ht="15.75">
      <c r="A20" s="3"/>
      <c r="B20" s="5">
        <v>45211</v>
      </c>
      <c r="C20" s="3" t="s">
        <v>459</v>
      </c>
      <c r="D20" s="3">
        <v>0.79</v>
      </c>
      <c r="E20" s="3"/>
      <c r="F20" s="21">
        <f t="shared" si="0"/>
        <v>718.9</v>
      </c>
    </row>
    <row r="21" spans="1:6" ht="15.75">
      <c r="A21" s="3"/>
      <c r="B21" s="5">
        <v>45211</v>
      </c>
      <c r="C21" s="3" t="s">
        <v>369</v>
      </c>
      <c r="D21" s="3">
        <v>0.26</v>
      </c>
      <c r="E21" s="3"/>
      <c r="F21" s="21">
        <f t="shared" si="0"/>
        <v>236.6</v>
      </c>
    </row>
    <row r="22" spans="1:6" ht="31.5">
      <c r="A22" s="3" t="s">
        <v>373</v>
      </c>
      <c r="B22" s="5">
        <v>45213</v>
      </c>
      <c r="C22" s="10" t="s">
        <v>422</v>
      </c>
      <c r="D22" s="3">
        <v>0.12</v>
      </c>
      <c r="E22" s="3"/>
      <c r="F22" s="21">
        <f t="shared" si="0"/>
        <v>109.2</v>
      </c>
    </row>
    <row r="23" spans="1:6" ht="30.75" customHeight="1">
      <c r="A23" s="3"/>
      <c r="B23" s="5">
        <v>45213</v>
      </c>
      <c r="C23" s="3" t="s">
        <v>461</v>
      </c>
      <c r="D23" s="3">
        <v>0.56</v>
      </c>
      <c r="E23" s="3"/>
      <c r="F23" s="21">
        <f t="shared" si="0"/>
        <v>509.6</v>
      </c>
    </row>
    <row r="24" spans="1:6" ht="33" customHeight="1">
      <c r="A24" s="3"/>
      <c r="B24" s="5">
        <v>45213</v>
      </c>
      <c r="C24" s="3" t="s">
        <v>374</v>
      </c>
      <c r="D24" s="3">
        <v>0.35</v>
      </c>
      <c r="E24" s="3"/>
      <c r="F24" s="21">
        <f t="shared" si="0"/>
        <v>318.5</v>
      </c>
    </row>
    <row r="25" spans="1:6" ht="31.5">
      <c r="A25" s="3"/>
      <c r="B25" s="5">
        <v>45213</v>
      </c>
      <c r="C25" s="3" t="s">
        <v>375</v>
      </c>
      <c r="D25" s="3">
        <v>0.28</v>
      </c>
      <c r="E25" s="3"/>
      <c r="F25" s="21">
        <f t="shared" si="0"/>
        <v>254.8</v>
      </c>
    </row>
    <row r="26" spans="1:6" ht="15" customHeight="1">
      <c r="A26" s="3" t="s">
        <v>376</v>
      </c>
      <c r="B26" s="5">
        <v>45216</v>
      </c>
      <c r="C26" s="3" t="s">
        <v>377</v>
      </c>
      <c r="D26" s="3"/>
      <c r="E26" s="3">
        <v>1.4</v>
      </c>
      <c r="F26" s="21">
        <f t="shared" si="0"/>
        <v>1274</v>
      </c>
    </row>
    <row r="27" spans="1:6" ht="15.75">
      <c r="A27" s="3" t="s">
        <v>378</v>
      </c>
      <c r="B27" s="5">
        <v>45218</v>
      </c>
      <c r="C27" s="3" t="s">
        <v>363</v>
      </c>
      <c r="D27" s="3">
        <v>0.16</v>
      </c>
      <c r="E27" s="3"/>
      <c r="F27" s="21">
        <f t="shared" si="0"/>
        <v>145.6</v>
      </c>
    </row>
    <row r="28" spans="1:6" ht="31.5">
      <c r="A28" s="3"/>
      <c r="B28" s="5">
        <v>45218</v>
      </c>
      <c r="C28" s="3" t="s">
        <v>423</v>
      </c>
      <c r="D28" s="3">
        <v>0.48</v>
      </c>
      <c r="E28" s="3"/>
      <c r="F28" s="21">
        <f t="shared" si="0"/>
        <v>436.8</v>
      </c>
    </row>
    <row r="29" spans="1:6" ht="15.75">
      <c r="A29" s="3"/>
      <c r="B29" s="5">
        <v>45218</v>
      </c>
      <c r="C29" s="3" t="s">
        <v>462</v>
      </c>
      <c r="D29" s="3">
        <v>0.4</v>
      </c>
      <c r="E29" s="3"/>
      <c r="F29" s="21">
        <f t="shared" si="0"/>
        <v>364</v>
      </c>
    </row>
    <row r="30" spans="1:6" ht="15.75">
      <c r="A30" s="3" t="s">
        <v>379</v>
      </c>
      <c r="B30" s="5">
        <v>45220</v>
      </c>
      <c r="C30" s="3" t="s">
        <v>363</v>
      </c>
      <c r="D30" s="3">
        <v>0.19</v>
      </c>
      <c r="E30" s="3"/>
      <c r="F30" s="21">
        <f t="shared" si="0"/>
        <v>172.9</v>
      </c>
    </row>
    <row r="31" spans="1:6" ht="31.5">
      <c r="A31" s="3"/>
      <c r="B31" s="5">
        <v>45220</v>
      </c>
      <c r="C31" s="3" t="s">
        <v>380</v>
      </c>
      <c r="D31" s="3">
        <v>0.47</v>
      </c>
      <c r="E31" s="3"/>
      <c r="F31" s="21">
        <f t="shared" si="0"/>
        <v>427.7</v>
      </c>
    </row>
    <row r="32" spans="1:6" ht="15.75">
      <c r="A32" s="3"/>
      <c r="B32" s="5">
        <v>45220</v>
      </c>
      <c r="C32" s="3" t="s">
        <v>381</v>
      </c>
      <c r="D32" s="3">
        <v>0.79</v>
      </c>
      <c r="E32" s="3"/>
      <c r="F32" s="21">
        <f t="shared" si="0"/>
        <v>718.9</v>
      </c>
    </row>
    <row r="33" spans="1:6" ht="15.75">
      <c r="A33" s="3"/>
      <c r="B33" s="5">
        <v>45220</v>
      </c>
      <c r="C33" s="3" t="s">
        <v>382</v>
      </c>
      <c r="D33" s="3">
        <v>0.79</v>
      </c>
      <c r="E33" s="3"/>
      <c r="F33" s="21">
        <f t="shared" si="0"/>
        <v>718.9</v>
      </c>
    </row>
    <row r="34" spans="1:6" ht="15.75">
      <c r="A34" s="3"/>
      <c r="B34" s="5">
        <v>45220</v>
      </c>
      <c r="C34" s="3" t="s">
        <v>369</v>
      </c>
      <c r="D34" s="3">
        <v>0.18</v>
      </c>
      <c r="E34" s="3"/>
      <c r="F34" s="21">
        <f t="shared" si="0"/>
        <v>163.79999999999998</v>
      </c>
    </row>
    <row r="35" spans="1:6" ht="15.75">
      <c r="A35" s="3" t="s">
        <v>383</v>
      </c>
      <c r="B35" s="5">
        <v>45223</v>
      </c>
      <c r="C35" s="3" t="s">
        <v>384</v>
      </c>
      <c r="D35" s="3"/>
      <c r="E35" s="3">
        <v>5.1</v>
      </c>
      <c r="F35" s="21">
        <f t="shared" si="0"/>
        <v>4641</v>
      </c>
    </row>
    <row r="36" spans="1:6" ht="17.25" customHeight="1">
      <c r="A36" s="3" t="s">
        <v>385</v>
      </c>
      <c r="B36" s="5">
        <v>45225</v>
      </c>
      <c r="C36" s="3" t="s">
        <v>363</v>
      </c>
      <c r="D36" s="3">
        <v>0.19</v>
      </c>
      <c r="E36" s="3"/>
      <c r="F36" s="21">
        <f t="shared" si="0"/>
        <v>172.9</v>
      </c>
    </row>
    <row r="37" spans="1:6" ht="15.75">
      <c r="A37" s="3"/>
      <c r="B37" s="5">
        <v>45225</v>
      </c>
      <c r="C37" s="3" t="s">
        <v>369</v>
      </c>
      <c r="D37" s="3">
        <v>0.21</v>
      </c>
      <c r="E37" s="3"/>
      <c r="F37" s="21">
        <f t="shared" si="0"/>
        <v>191.1</v>
      </c>
    </row>
    <row r="38" spans="1:6" ht="15.75">
      <c r="A38" s="3" t="s">
        <v>386</v>
      </c>
      <c r="B38" s="5">
        <v>45227</v>
      </c>
      <c r="C38" s="3" t="s">
        <v>363</v>
      </c>
      <c r="D38" s="3">
        <v>0.28</v>
      </c>
      <c r="E38" s="3"/>
      <c r="F38" s="21">
        <f t="shared" si="0"/>
        <v>254.8</v>
      </c>
    </row>
    <row r="39" spans="1:6" ht="15.75">
      <c r="A39" s="3"/>
      <c r="B39" s="5">
        <v>45227</v>
      </c>
      <c r="C39" s="3" t="s">
        <v>387</v>
      </c>
      <c r="D39" s="3">
        <v>0.19</v>
      </c>
      <c r="E39" s="3"/>
      <c r="F39" s="21">
        <f t="shared" si="0"/>
        <v>172.9</v>
      </c>
    </row>
    <row r="40" spans="1:6" ht="15.75">
      <c r="A40" s="3"/>
      <c r="B40" s="5">
        <v>45227</v>
      </c>
      <c r="C40" s="3" t="s">
        <v>369</v>
      </c>
      <c r="D40" s="3">
        <v>0.06</v>
      </c>
      <c r="E40" s="3"/>
      <c r="F40" s="21">
        <f t="shared" si="0"/>
        <v>54.6</v>
      </c>
    </row>
    <row r="41" spans="1:6" ht="15.75">
      <c r="A41" s="3"/>
      <c r="B41" s="5"/>
      <c r="C41" s="3"/>
      <c r="D41" s="3"/>
      <c r="E41" s="3"/>
      <c r="F41" s="21">
        <f t="shared" si="0"/>
        <v>0</v>
      </c>
    </row>
    <row r="42" spans="1:6" ht="15.75">
      <c r="A42" s="3"/>
      <c r="B42" s="5"/>
      <c r="C42" s="4" t="s">
        <v>388</v>
      </c>
      <c r="D42" s="9"/>
      <c r="E42" s="3"/>
      <c r="F42" s="21">
        <f t="shared" si="0"/>
        <v>0</v>
      </c>
    </row>
    <row r="43" spans="1:6" ht="15.75">
      <c r="A43" s="3" t="s">
        <v>389</v>
      </c>
      <c r="B43" s="5">
        <v>45232</v>
      </c>
      <c r="C43" s="3" t="s">
        <v>390</v>
      </c>
      <c r="D43" s="3">
        <v>0.19</v>
      </c>
      <c r="E43" s="3"/>
      <c r="F43" s="21">
        <f t="shared" si="0"/>
        <v>172.9</v>
      </c>
    </row>
    <row r="44" spans="1:6" ht="31.5" customHeight="1">
      <c r="A44" s="3"/>
      <c r="B44" s="5">
        <v>45232</v>
      </c>
      <c r="C44" s="3" t="s">
        <v>391</v>
      </c>
      <c r="D44" s="3">
        <v>0.33</v>
      </c>
      <c r="E44" s="3"/>
      <c r="F44" s="21">
        <f t="shared" si="0"/>
        <v>300.3</v>
      </c>
    </row>
    <row r="45" spans="1:6" ht="31.5" customHeight="1">
      <c r="A45" s="3"/>
      <c r="B45" s="5">
        <v>45232</v>
      </c>
      <c r="C45" s="3" t="s">
        <v>463</v>
      </c>
      <c r="D45" s="3">
        <v>0.21</v>
      </c>
      <c r="E45" s="3"/>
      <c r="F45" s="21">
        <f t="shared" si="0"/>
        <v>191.1</v>
      </c>
    </row>
    <row r="46" spans="1:6" ht="31.5">
      <c r="A46" s="3"/>
      <c r="B46" s="5">
        <v>45232</v>
      </c>
      <c r="C46" s="3" t="s">
        <v>392</v>
      </c>
      <c r="D46" s="3">
        <v>0.79</v>
      </c>
      <c r="E46" s="3"/>
      <c r="F46" s="21">
        <f t="shared" si="0"/>
        <v>718.9</v>
      </c>
    </row>
    <row r="47" spans="1:6" ht="15.75">
      <c r="A47" s="3"/>
      <c r="B47" s="5">
        <v>45232</v>
      </c>
      <c r="C47" s="3" t="s">
        <v>369</v>
      </c>
      <c r="D47" s="3">
        <v>0.24</v>
      </c>
      <c r="E47" s="3"/>
      <c r="F47" s="21">
        <f t="shared" si="0"/>
        <v>218.4</v>
      </c>
    </row>
    <row r="48" spans="1:6" ht="15.75">
      <c r="A48" s="3" t="s">
        <v>393</v>
      </c>
      <c r="B48" s="5">
        <v>45237</v>
      </c>
      <c r="C48" s="3" t="s">
        <v>394</v>
      </c>
      <c r="D48" s="3"/>
      <c r="E48" s="3">
        <v>1.4</v>
      </c>
      <c r="F48" s="21">
        <f t="shared" si="0"/>
        <v>1274</v>
      </c>
    </row>
    <row r="49" spans="1:6" ht="15.75">
      <c r="A49" s="3" t="s">
        <v>395</v>
      </c>
      <c r="B49" s="5">
        <v>45239</v>
      </c>
      <c r="C49" s="3" t="s">
        <v>363</v>
      </c>
      <c r="D49" s="3">
        <v>0.19</v>
      </c>
      <c r="E49" s="3"/>
      <c r="F49" s="21">
        <f t="shared" si="0"/>
        <v>172.9</v>
      </c>
    </row>
    <row r="50" spans="1:6" ht="15.75">
      <c r="A50" s="3"/>
      <c r="B50" s="5">
        <v>45239</v>
      </c>
      <c r="C50" s="3" t="s">
        <v>396</v>
      </c>
      <c r="D50" s="3">
        <v>0.56</v>
      </c>
      <c r="E50" s="3"/>
      <c r="F50" s="21">
        <f t="shared" si="0"/>
        <v>509.6</v>
      </c>
    </row>
    <row r="51" spans="1:6" ht="16.5" customHeight="1">
      <c r="A51" s="3"/>
      <c r="B51" s="5">
        <v>45239</v>
      </c>
      <c r="C51" s="3" t="s">
        <v>424</v>
      </c>
      <c r="D51" s="3">
        <v>0.79</v>
      </c>
      <c r="E51" s="3"/>
      <c r="F51" s="21">
        <f t="shared" si="0"/>
        <v>718.9</v>
      </c>
    </row>
    <row r="52" spans="1:6" ht="15.75">
      <c r="A52" s="3"/>
      <c r="B52" s="5">
        <v>45239</v>
      </c>
      <c r="C52" s="3" t="s">
        <v>397</v>
      </c>
      <c r="D52" s="3">
        <v>0.24</v>
      </c>
      <c r="E52" s="3"/>
      <c r="F52" s="21">
        <f t="shared" si="0"/>
        <v>218.4</v>
      </c>
    </row>
    <row r="53" spans="1:6" ht="15" customHeight="1">
      <c r="A53" s="3"/>
      <c r="B53" s="5">
        <v>45239</v>
      </c>
      <c r="C53" s="3" t="s">
        <v>369</v>
      </c>
      <c r="D53" s="3">
        <v>0.14</v>
      </c>
      <c r="E53" s="3"/>
      <c r="F53" s="21">
        <f t="shared" si="0"/>
        <v>127.4</v>
      </c>
    </row>
    <row r="54" spans="1:6" ht="15.75">
      <c r="A54" s="3" t="s">
        <v>398</v>
      </c>
      <c r="B54" s="5">
        <v>45241</v>
      </c>
      <c r="C54" s="3" t="s">
        <v>363</v>
      </c>
      <c r="D54" s="3">
        <v>0.18</v>
      </c>
      <c r="E54" s="3"/>
      <c r="F54" s="21">
        <f t="shared" si="0"/>
        <v>163.79999999999998</v>
      </c>
    </row>
    <row r="55" spans="1:6" ht="31.5">
      <c r="A55" s="3"/>
      <c r="B55" s="5">
        <v>45241</v>
      </c>
      <c r="C55" s="3" t="s">
        <v>399</v>
      </c>
      <c r="D55" s="3">
        <v>0.56</v>
      </c>
      <c r="E55" s="3"/>
      <c r="F55" s="21">
        <f t="shared" si="0"/>
        <v>509.6</v>
      </c>
    </row>
    <row r="56" spans="1:6" ht="15.75">
      <c r="A56" s="3"/>
      <c r="B56" s="5">
        <v>45241</v>
      </c>
      <c r="C56" s="3" t="s">
        <v>464</v>
      </c>
      <c r="D56" s="3">
        <v>0.59</v>
      </c>
      <c r="E56" s="3"/>
      <c r="F56" s="21">
        <f t="shared" si="0"/>
        <v>536.9</v>
      </c>
    </row>
    <row r="57" spans="1:6" ht="15.75">
      <c r="A57" s="3"/>
      <c r="B57" s="5">
        <v>45241</v>
      </c>
      <c r="C57" s="3" t="s">
        <v>369</v>
      </c>
      <c r="D57" s="3">
        <v>0.26</v>
      </c>
      <c r="E57" s="3"/>
      <c r="F57" s="21">
        <f t="shared" si="0"/>
        <v>236.6</v>
      </c>
    </row>
    <row r="58" spans="1:6" ht="15.75">
      <c r="A58" s="3" t="s">
        <v>400</v>
      </c>
      <c r="B58" s="5">
        <v>45246</v>
      </c>
      <c r="C58" s="3" t="s">
        <v>363</v>
      </c>
      <c r="D58" s="3">
        <v>0.14</v>
      </c>
      <c r="E58" s="3"/>
      <c r="F58" s="21">
        <f t="shared" si="0"/>
        <v>127.4</v>
      </c>
    </row>
    <row r="59" spans="1:6" ht="15.75">
      <c r="A59" s="3"/>
      <c r="B59" s="5">
        <v>45246</v>
      </c>
      <c r="C59" s="3" t="s">
        <v>401</v>
      </c>
      <c r="D59" s="3">
        <v>0.56</v>
      </c>
      <c r="E59" s="3"/>
      <c r="F59" s="21">
        <f t="shared" si="0"/>
        <v>509.6</v>
      </c>
    </row>
    <row r="60" spans="1:6" ht="15.75">
      <c r="A60" s="3"/>
      <c r="B60" s="5">
        <v>45246</v>
      </c>
      <c r="C60" s="3" t="s">
        <v>402</v>
      </c>
      <c r="D60" s="3">
        <v>0.35</v>
      </c>
      <c r="E60" s="3"/>
      <c r="F60" s="21">
        <f t="shared" si="0"/>
        <v>318.5</v>
      </c>
    </row>
    <row r="61" spans="1:6" ht="33" customHeight="1">
      <c r="A61" s="3"/>
      <c r="B61" s="5">
        <v>45246</v>
      </c>
      <c r="C61" s="3" t="s">
        <v>425</v>
      </c>
      <c r="D61" s="3">
        <v>0.31</v>
      </c>
      <c r="E61" s="3"/>
      <c r="F61" s="21">
        <f t="shared" si="0"/>
        <v>282.1</v>
      </c>
    </row>
    <row r="62" spans="1:6" ht="15.75">
      <c r="A62" s="3"/>
      <c r="B62" s="5">
        <v>45246</v>
      </c>
      <c r="C62" s="3" t="s">
        <v>369</v>
      </c>
      <c r="D62" s="3">
        <v>0.31</v>
      </c>
      <c r="E62" s="3"/>
      <c r="F62" s="21">
        <f t="shared" si="0"/>
        <v>282.1</v>
      </c>
    </row>
    <row r="63" spans="1:6" ht="15.75">
      <c r="A63" s="3"/>
      <c r="B63" s="5">
        <v>45246</v>
      </c>
      <c r="C63" s="3" t="s">
        <v>369</v>
      </c>
      <c r="D63" s="3">
        <v>0.19</v>
      </c>
      <c r="E63" s="3"/>
      <c r="F63" s="21">
        <f t="shared" si="0"/>
        <v>172.9</v>
      </c>
    </row>
    <row r="64" spans="1:6" ht="15.75">
      <c r="A64" s="3" t="s">
        <v>403</v>
      </c>
      <c r="B64" s="5">
        <v>45248</v>
      </c>
      <c r="C64" s="3" t="s">
        <v>363</v>
      </c>
      <c r="D64" s="3">
        <v>0.21</v>
      </c>
      <c r="E64" s="3"/>
      <c r="F64" s="21">
        <f t="shared" si="0"/>
        <v>191.1</v>
      </c>
    </row>
    <row r="65" spans="1:6" ht="15.75">
      <c r="A65" s="3"/>
      <c r="B65" s="5">
        <v>45248</v>
      </c>
      <c r="C65" s="3" t="s">
        <v>465</v>
      </c>
      <c r="D65" s="3">
        <v>0.59</v>
      </c>
      <c r="E65" s="3"/>
      <c r="F65" s="21">
        <f aca="true" t="shared" si="1" ref="F65:F100">D65*910+E65*910</f>
        <v>536.9</v>
      </c>
    </row>
    <row r="66" spans="1:6" ht="15.75">
      <c r="A66" s="3"/>
      <c r="B66" s="5">
        <v>45248</v>
      </c>
      <c r="C66" s="3" t="s">
        <v>369</v>
      </c>
      <c r="D66" s="3">
        <v>0.32</v>
      </c>
      <c r="E66" s="3"/>
      <c r="F66" s="21">
        <f t="shared" si="1"/>
        <v>291.2</v>
      </c>
    </row>
    <row r="67" spans="1:6" ht="15.75">
      <c r="A67" s="3" t="s">
        <v>404</v>
      </c>
      <c r="B67" s="5">
        <v>45251</v>
      </c>
      <c r="C67" s="3" t="s">
        <v>405</v>
      </c>
      <c r="D67" s="3"/>
      <c r="E67" s="3">
        <v>3.2</v>
      </c>
      <c r="F67" s="21">
        <f t="shared" si="1"/>
        <v>2912</v>
      </c>
    </row>
    <row r="68" spans="1:6" ht="15.75" customHeight="1">
      <c r="A68" s="3" t="s">
        <v>406</v>
      </c>
      <c r="B68" s="5">
        <v>45253</v>
      </c>
      <c r="C68" s="3" t="s">
        <v>363</v>
      </c>
      <c r="D68" s="3">
        <v>0.13</v>
      </c>
      <c r="E68" s="3"/>
      <c r="F68" s="21">
        <f t="shared" si="1"/>
        <v>118.3</v>
      </c>
    </row>
    <row r="69" spans="1:6" ht="15.75">
      <c r="A69" s="3"/>
      <c r="B69" s="5">
        <v>45253</v>
      </c>
      <c r="C69" s="3" t="s">
        <v>407</v>
      </c>
      <c r="D69" s="3">
        <v>0.42</v>
      </c>
      <c r="E69" s="3"/>
      <c r="F69" s="21">
        <f t="shared" si="1"/>
        <v>382.2</v>
      </c>
    </row>
    <row r="70" spans="1:6" ht="31.5">
      <c r="A70" s="3"/>
      <c r="B70" s="5">
        <v>45253</v>
      </c>
      <c r="C70" s="3" t="s">
        <v>408</v>
      </c>
      <c r="D70" s="3">
        <v>0.41</v>
      </c>
      <c r="E70" s="3"/>
      <c r="F70" s="21">
        <f t="shared" si="1"/>
        <v>373.09999999999997</v>
      </c>
    </row>
    <row r="71" spans="1:6" ht="15.75">
      <c r="A71" s="3"/>
      <c r="B71" s="5">
        <v>45253</v>
      </c>
      <c r="C71" s="3" t="s">
        <v>369</v>
      </c>
      <c r="D71" s="3">
        <v>0.16</v>
      </c>
      <c r="E71" s="3"/>
      <c r="F71" s="21">
        <f t="shared" si="1"/>
        <v>145.6</v>
      </c>
    </row>
    <row r="72" spans="1:6" ht="15.75">
      <c r="A72" s="3" t="s">
        <v>409</v>
      </c>
      <c r="B72" s="5">
        <v>45255</v>
      </c>
      <c r="C72" s="3" t="s">
        <v>410</v>
      </c>
      <c r="D72" s="3">
        <v>0.11</v>
      </c>
      <c r="E72" s="3"/>
      <c r="F72" s="21">
        <f t="shared" si="1"/>
        <v>100.1</v>
      </c>
    </row>
    <row r="73" spans="1:6" ht="31.5">
      <c r="A73" s="3"/>
      <c r="B73" s="5">
        <v>45255</v>
      </c>
      <c r="C73" s="3" t="s">
        <v>411</v>
      </c>
      <c r="D73" s="3">
        <v>0.56</v>
      </c>
      <c r="E73" s="3"/>
      <c r="F73" s="21">
        <f t="shared" si="1"/>
        <v>509.6</v>
      </c>
    </row>
    <row r="74" spans="1:6" ht="15.75">
      <c r="A74" s="3"/>
      <c r="B74" s="5">
        <v>45255</v>
      </c>
      <c r="C74" s="3" t="s">
        <v>412</v>
      </c>
      <c r="D74" s="3">
        <v>0.41</v>
      </c>
      <c r="E74" s="3"/>
      <c r="F74" s="21">
        <f t="shared" si="1"/>
        <v>373.09999999999997</v>
      </c>
    </row>
    <row r="75" spans="1:6" ht="18" customHeight="1">
      <c r="A75" s="3"/>
      <c r="B75" s="5">
        <v>45255</v>
      </c>
      <c r="C75" s="3" t="s">
        <v>466</v>
      </c>
      <c r="D75" s="3">
        <v>0.71</v>
      </c>
      <c r="E75" s="3"/>
      <c r="F75" s="21">
        <f t="shared" si="1"/>
        <v>646.1</v>
      </c>
    </row>
    <row r="76" spans="1:6" ht="15.75">
      <c r="A76" s="3" t="s">
        <v>413</v>
      </c>
      <c r="B76" s="5">
        <v>45258</v>
      </c>
      <c r="C76" s="3" t="s">
        <v>414</v>
      </c>
      <c r="D76" s="3"/>
      <c r="E76" s="3">
        <v>1.4</v>
      </c>
      <c r="F76" s="21">
        <f t="shared" si="1"/>
        <v>1274</v>
      </c>
    </row>
    <row r="77" spans="1:6" ht="15" customHeight="1">
      <c r="A77" s="3" t="s">
        <v>415</v>
      </c>
      <c r="B77" s="5">
        <v>45260</v>
      </c>
      <c r="C77" s="3" t="s">
        <v>363</v>
      </c>
      <c r="D77" s="3">
        <v>0.18</v>
      </c>
      <c r="E77" s="3"/>
      <c r="F77" s="21">
        <f t="shared" si="1"/>
        <v>163.79999999999998</v>
      </c>
    </row>
    <row r="78" spans="1:6" ht="31.5">
      <c r="A78" s="3"/>
      <c r="B78" s="5">
        <v>45260</v>
      </c>
      <c r="C78" s="3" t="s">
        <v>416</v>
      </c>
      <c r="D78" s="3">
        <v>0.4</v>
      </c>
      <c r="E78" s="3"/>
      <c r="F78" s="21">
        <f t="shared" si="1"/>
        <v>364</v>
      </c>
    </row>
    <row r="79" spans="1:6" ht="15.75" customHeight="1">
      <c r="A79" s="3"/>
      <c r="B79" s="5">
        <v>45260</v>
      </c>
      <c r="C79" s="3" t="s">
        <v>417</v>
      </c>
      <c r="D79" s="3">
        <v>0.15</v>
      </c>
      <c r="E79" s="3"/>
      <c r="F79" s="21">
        <f t="shared" si="1"/>
        <v>136.5</v>
      </c>
    </row>
    <row r="80" spans="1:6" ht="31.5">
      <c r="A80" s="3"/>
      <c r="B80" s="5">
        <v>45260</v>
      </c>
      <c r="C80" s="3" t="s">
        <v>418</v>
      </c>
      <c r="D80" s="3">
        <v>0.19</v>
      </c>
      <c r="E80" s="3"/>
      <c r="F80" s="21">
        <f t="shared" si="1"/>
        <v>172.9</v>
      </c>
    </row>
    <row r="81" spans="1:6" ht="15.75">
      <c r="A81" s="3"/>
      <c r="B81" s="5">
        <v>45260</v>
      </c>
      <c r="C81" s="3" t="s">
        <v>369</v>
      </c>
      <c r="D81" s="3">
        <v>0.07</v>
      </c>
      <c r="E81" s="3"/>
      <c r="F81" s="21">
        <f t="shared" si="1"/>
        <v>63.7</v>
      </c>
    </row>
    <row r="82" spans="1:6" ht="15.75">
      <c r="A82" s="3"/>
      <c r="B82" s="5"/>
      <c r="C82" s="3"/>
      <c r="D82" s="3"/>
      <c r="E82" s="3"/>
      <c r="F82" s="21">
        <f t="shared" si="1"/>
        <v>0</v>
      </c>
    </row>
    <row r="83" spans="1:6" ht="15.75">
      <c r="A83" s="3"/>
      <c r="B83" s="5"/>
      <c r="C83" s="4" t="s">
        <v>419</v>
      </c>
      <c r="D83" s="3"/>
      <c r="E83" s="3"/>
      <c r="F83" s="21">
        <f t="shared" si="1"/>
        <v>0</v>
      </c>
    </row>
    <row r="84" spans="1:6" ht="15.75">
      <c r="A84" s="3" t="s">
        <v>420</v>
      </c>
      <c r="B84" s="5">
        <v>45262</v>
      </c>
      <c r="C84" s="3" t="s">
        <v>363</v>
      </c>
      <c r="D84" s="3">
        <v>0.2</v>
      </c>
      <c r="E84" s="3"/>
      <c r="F84" s="21">
        <f t="shared" si="1"/>
        <v>182</v>
      </c>
    </row>
    <row r="85" spans="1:6" ht="15.75" customHeight="1">
      <c r="A85" s="3"/>
      <c r="B85" s="5">
        <v>45262</v>
      </c>
      <c r="C85" s="3" t="s">
        <v>426</v>
      </c>
      <c r="D85" s="3">
        <v>0.42</v>
      </c>
      <c r="E85" s="3"/>
      <c r="F85" s="21">
        <f t="shared" si="1"/>
        <v>382.2</v>
      </c>
    </row>
    <row r="86" spans="1:6" ht="15.75">
      <c r="A86" s="3"/>
      <c r="B86" s="5">
        <v>45262</v>
      </c>
      <c r="C86" s="3" t="s">
        <v>427</v>
      </c>
      <c r="D86" s="3">
        <v>0.38</v>
      </c>
      <c r="E86" s="3"/>
      <c r="F86" s="21">
        <f t="shared" si="1"/>
        <v>345.8</v>
      </c>
    </row>
    <row r="87" spans="1:6" ht="17.25" customHeight="1">
      <c r="A87" s="3"/>
      <c r="B87" s="5">
        <v>45262</v>
      </c>
      <c r="C87" s="3" t="s">
        <v>428</v>
      </c>
      <c r="D87" s="3">
        <v>0.59</v>
      </c>
      <c r="E87" s="3"/>
      <c r="F87" s="21">
        <f t="shared" si="1"/>
        <v>536.9</v>
      </c>
    </row>
    <row r="88" spans="1:6" ht="14.25" customHeight="1">
      <c r="A88" s="3"/>
      <c r="B88" s="5">
        <v>45262</v>
      </c>
      <c r="C88" s="3" t="s">
        <v>369</v>
      </c>
      <c r="D88" s="3">
        <v>0.07</v>
      </c>
      <c r="E88" s="3"/>
      <c r="F88" s="21">
        <f t="shared" si="1"/>
        <v>63.7</v>
      </c>
    </row>
    <row r="89" spans="1:6" ht="16.5" customHeight="1">
      <c r="A89" s="3" t="s">
        <v>429</v>
      </c>
      <c r="B89" s="5">
        <v>45265</v>
      </c>
      <c r="C89" s="3" t="s">
        <v>430</v>
      </c>
      <c r="D89" s="3"/>
      <c r="E89" s="3">
        <v>1.4</v>
      </c>
      <c r="F89" s="21">
        <f t="shared" si="1"/>
        <v>1274</v>
      </c>
    </row>
    <row r="90" spans="1:6" ht="16.5" customHeight="1">
      <c r="A90" s="3" t="s">
        <v>432</v>
      </c>
      <c r="B90" s="5">
        <v>45267</v>
      </c>
      <c r="C90" s="3" t="s">
        <v>363</v>
      </c>
      <c r="D90" s="3">
        <v>0.21</v>
      </c>
      <c r="E90" s="3"/>
      <c r="F90" s="21">
        <f t="shared" si="1"/>
        <v>191.1</v>
      </c>
    </row>
    <row r="91" spans="1:6" ht="15.75" customHeight="1">
      <c r="A91" s="3"/>
      <c r="B91" s="5">
        <v>45267</v>
      </c>
      <c r="C91" s="3" t="s">
        <v>402</v>
      </c>
      <c r="D91" s="3">
        <v>0.45</v>
      </c>
      <c r="E91" s="3"/>
      <c r="F91" s="21">
        <f t="shared" si="1"/>
        <v>409.5</v>
      </c>
    </row>
    <row r="92" spans="1:6" ht="15.75">
      <c r="A92" s="3"/>
      <c r="B92" s="5">
        <v>45267</v>
      </c>
      <c r="C92" s="3" t="s">
        <v>433</v>
      </c>
      <c r="D92" s="3">
        <v>0.24</v>
      </c>
      <c r="E92" s="3"/>
      <c r="F92" s="21">
        <f t="shared" si="1"/>
        <v>218.4</v>
      </c>
    </row>
    <row r="93" spans="1:6" ht="15.75">
      <c r="A93" s="3"/>
      <c r="B93" s="5">
        <v>45267</v>
      </c>
      <c r="C93" s="3" t="s">
        <v>369</v>
      </c>
      <c r="D93" s="3">
        <v>0.37</v>
      </c>
      <c r="E93" s="3"/>
      <c r="F93" s="21">
        <f t="shared" si="1"/>
        <v>336.7</v>
      </c>
    </row>
    <row r="94" spans="1:6" ht="15.75">
      <c r="A94" s="3" t="s">
        <v>434</v>
      </c>
      <c r="B94" s="5">
        <v>45269</v>
      </c>
      <c r="C94" s="3" t="s">
        <v>363</v>
      </c>
      <c r="D94" s="3">
        <v>0.11</v>
      </c>
      <c r="E94" s="3"/>
      <c r="F94" s="21">
        <f t="shared" si="1"/>
        <v>100.1</v>
      </c>
    </row>
    <row r="95" spans="1:6" ht="15.75">
      <c r="A95" s="3"/>
      <c r="B95" s="5">
        <v>45269</v>
      </c>
      <c r="C95" s="3" t="s">
        <v>435</v>
      </c>
      <c r="D95" s="3">
        <v>0.56</v>
      </c>
      <c r="E95" s="3"/>
      <c r="F95" s="21">
        <f t="shared" si="1"/>
        <v>509.6</v>
      </c>
    </row>
    <row r="96" spans="1:6" ht="15.75">
      <c r="A96" s="3"/>
      <c r="B96" s="5">
        <v>45269</v>
      </c>
      <c r="C96" s="3" t="s">
        <v>436</v>
      </c>
      <c r="D96" s="3">
        <v>0.45</v>
      </c>
      <c r="E96" s="3"/>
      <c r="F96" s="21">
        <f t="shared" si="1"/>
        <v>409.5</v>
      </c>
    </row>
    <row r="97" spans="1:6" ht="15.75">
      <c r="A97" s="3"/>
      <c r="B97" s="5">
        <v>45269</v>
      </c>
      <c r="C97" s="3" t="s">
        <v>437</v>
      </c>
      <c r="D97" s="3">
        <v>0.46</v>
      </c>
      <c r="E97" s="3"/>
      <c r="F97" s="21">
        <f t="shared" si="1"/>
        <v>418.6</v>
      </c>
    </row>
    <row r="98" spans="1:6" ht="15.75">
      <c r="A98" s="3"/>
      <c r="B98" s="15">
        <v>45269</v>
      </c>
      <c r="C98" s="3" t="s">
        <v>467</v>
      </c>
      <c r="D98" s="3">
        <v>0.28</v>
      </c>
      <c r="E98" s="3"/>
      <c r="F98" s="21">
        <f t="shared" si="1"/>
        <v>254.8</v>
      </c>
    </row>
    <row r="99" spans="1:6" ht="15.75">
      <c r="A99" s="3"/>
      <c r="B99" s="15">
        <v>45269</v>
      </c>
      <c r="C99" s="3" t="s">
        <v>369</v>
      </c>
      <c r="D99" s="3">
        <v>0.4</v>
      </c>
      <c r="E99" s="3"/>
      <c r="F99" s="21">
        <f t="shared" si="1"/>
        <v>364</v>
      </c>
    </row>
    <row r="100" spans="1:6" ht="15.75">
      <c r="A100" s="3" t="s">
        <v>438</v>
      </c>
      <c r="B100" s="15">
        <v>45272</v>
      </c>
      <c r="C100" s="3" t="s">
        <v>439</v>
      </c>
      <c r="D100" s="3"/>
      <c r="E100" s="3">
        <v>12.6</v>
      </c>
      <c r="F100" s="21">
        <f t="shared" si="1"/>
        <v>11466</v>
      </c>
    </row>
    <row r="101" spans="1:6" ht="15.75">
      <c r="A101" s="3" t="s">
        <v>440</v>
      </c>
      <c r="B101" s="15">
        <v>45274</v>
      </c>
      <c r="C101" s="3" t="s">
        <v>363</v>
      </c>
      <c r="D101" s="3">
        <v>0.28</v>
      </c>
      <c r="E101" s="3"/>
      <c r="F101" s="21">
        <f>D101*910+E101*910</f>
        <v>254.8</v>
      </c>
    </row>
    <row r="102" spans="1:6" ht="15.75">
      <c r="A102" s="3"/>
      <c r="B102" s="15">
        <v>45274</v>
      </c>
      <c r="C102" s="3" t="s">
        <v>441</v>
      </c>
      <c r="D102" s="3">
        <v>0.31</v>
      </c>
      <c r="E102" s="3"/>
      <c r="F102" s="21">
        <f aca="true" t="shared" si="2" ref="F102:F122">D102*910+E102*910</f>
        <v>282.1</v>
      </c>
    </row>
    <row r="103" spans="1:6" ht="15.75">
      <c r="A103" s="16"/>
      <c r="B103" s="17">
        <v>45274</v>
      </c>
      <c r="C103" s="3" t="s">
        <v>468</v>
      </c>
      <c r="D103" s="3">
        <v>0.63</v>
      </c>
      <c r="E103" s="3"/>
      <c r="F103" s="21">
        <f t="shared" si="2"/>
        <v>573.3</v>
      </c>
    </row>
    <row r="104" spans="1:6" ht="16.5" customHeight="1">
      <c r="A104" s="16"/>
      <c r="B104" s="17">
        <v>45274</v>
      </c>
      <c r="C104" s="3" t="s">
        <v>369</v>
      </c>
      <c r="D104" s="3">
        <v>0.07</v>
      </c>
      <c r="E104" s="3"/>
      <c r="F104" s="21">
        <f t="shared" si="2"/>
        <v>63.7</v>
      </c>
    </row>
    <row r="105" spans="1:6" ht="15.75">
      <c r="A105" s="16" t="s">
        <v>442</v>
      </c>
      <c r="B105" s="17">
        <v>45276</v>
      </c>
      <c r="C105" s="3" t="s">
        <v>363</v>
      </c>
      <c r="D105" s="3">
        <v>0.28</v>
      </c>
      <c r="E105" s="3"/>
      <c r="F105" s="21">
        <f t="shared" si="2"/>
        <v>254.8</v>
      </c>
    </row>
    <row r="106" spans="1:6" ht="15.75">
      <c r="A106" s="16"/>
      <c r="B106" s="17">
        <v>45276</v>
      </c>
      <c r="C106" s="3" t="s">
        <v>443</v>
      </c>
      <c r="D106" s="3">
        <v>0.56</v>
      </c>
      <c r="E106" s="3"/>
      <c r="F106" s="21">
        <f t="shared" si="2"/>
        <v>509.6</v>
      </c>
    </row>
    <row r="107" spans="1:6" ht="17.25" customHeight="1">
      <c r="A107" s="16" t="s">
        <v>444</v>
      </c>
      <c r="B107" s="17">
        <v>45279</v>
      </c>
      <c r="C107" s="3" t="s">
        <v>445</v>
      </c>
      <c r="D107" s="3"/>
      <c r="E107" s="3">
        <v>7</v>
      </c>
      <c r="F107" s="21">
        <f t="shared" si="2"/>
        <v>6370</v>
      </c>
    </row>
    <row r="108" spans="1:6" ht="15.75">
      <c r="A108" s="16" t="s">
        <v>446</v>
      </c>
      <c r="B108" s="17">
        <v>45281</v>
      </c>
      <c r="C108" s="3" t="s">
        <v>363</v>
      </c>
      <c r="D108" s="3">
        <v>0.19</v>
      </c>
      <c r="E108" s="3"/>
      <c r="F108" s="21">
        <f t="shared" si="2"/>
        <v>172.9</v>
      </c>
    </row>
    <row r="109" spans="1:6" ht="15.75">
      <c r="A109" s="16"/>
      <c r="B109" s="17">
        <v>45281</v>
      </c>
      <c r="C109" s="3" t="s">
        <v>469</v>
      </c>
      <c r="D109" s="3">
        <v>0.98</v>
      </c>
      <c r="E109" s="3"/>
      <c r="F109" s="21">
        <f t="shared" si="2"/>
        <v>891.8</v>
      </c>
    </row>
    <row r="110" spans="1:6" ht="15.75">
      <c r="A110" s="16" t="s">
        <v>447</v>
      </c>
      <c r="B110" s="17">
        <v>45283</v>
      </c>
      <c r="C110" s="3" t="s">
        <v>363</v>
      </c>
      <c r="D110" s="3">
        <v>0.15</v>
      </c>
      <c r="E110" s="3"/>
      <c r="F110" s="21">
        <f t="shared" si="2"/>
        <v>136.5</v>
      </c>
    </row>
    <row r="111" spans="1:6" ht="18" customHeight="1">
      <c r="A111" s="16"/>
      <c r="B111" s="17">
        <v>45283</v>
      </c>
      <c r="C111" s="3" t="s">
        <v>448</v>
      </c>
      <c r="D111" s="3">
        <v>0.15</v>
      </c>
      <c r="E111" s="3"/>
      <c r="F111" s="21">
        <f t="shared" si="2"/>
        <v>136.5</v>
      </c>
    </row>
    <row r="112" spans="1:6" ht="17.25" customHeight="1">
      <c r="A112" s="16"/>
      <c r="B112" s="17">
        <v>45283</v>
      </c>
      <c r="C112" s="3" t="s">
        <v>449</v>
      </c>
      <c r="D112" s="3">
        <v>1.78</v>
      </c>
      <c r="E112" s="3"/>
      <c r="F112" s="21">
        <f t="shared" si="2"/>
        <v>1619.8</v>
      </c>
    </row>
    <row r="113" spans="1:6" ht="15.75">
      <c r="A113" s="16"/>
      <c r="B113" s="17">
        <v>45283</v>
      </c>
      <c r="C113" s="3" t="s">
        <v>369</v>
      </c>
      <c r="D113" s="3">
        <v>0.11</v>
      </c>
      <c r="E113" s="3"/>
      <c r="F113" s="21">
        <f t="shared" si="2"/>
        <v>100.1</v>
      </c>
    </row>
    <row r="114" spans="1:6" ht="15.75">
      <c r="A114" s="16" t="s">
        <v>450</v>
      </c>
      <c r="B114" s="17">
        <v>45286</v>
      </c>
      <c r="C114" s="3" t="s">
        <v>451</v>
      </c>
      <c r="D114" s="3"/>
      <c r="E114" s="3">
        <v>12.6</v>
      </c>
      <c r="F114" s="21">
        <f t="shared" si="2"/>
        <v>11466</v>
      </c>
    </row>
    <row r="115" spans="1:6" ht="15.75">
      <c r="A115" s="16" t="s">
        <v>452</v>
      </c>
      <c r="B115" s="17">
        <v>45288</v>
      </c>
      <c r="C115" s="3" t="s">
        <v>363</v>
      </c>
      <c r="D115" s="3">
        <v>0.11</v>
      </c>
      <c r="E115" s="3"/>
      <c r="F115" s="21">
        <f t="shared" si="2"/>
        <v>100.1</v>
      </c>
    </row>
    <row r="116" spans="1:6" ht="15.75">
      <c r="A116" s="16"/>
      <c r="B116" s="17">
        <v>45288</v>
      </c>
      <c r="C116" s="3" t="s">
        <v>453</v>
      </c>
      <c r="D116" s="3">
        <v>0.41</v>
      </c>
      <c r="E116" s="3"/>
      <c r="F116" s="21">
        <f t="shared" si="2"/>
        <v>373.09999999999997</v>
      </c>
    </row>
    <row r="117" spans="1:6" ht="15.75">
      <c r="A117" s="16"/>
      <c r="B117" s="17">
        <v>45288</v>
      </c>
      <c r="C117" s="3" t="s">
        <v>454</v>
      </c>
      <c r="D117" s="3">
        <v>0.22</v>
      </c>
      <c r="E117" s="3"/>
      <c r="F117" s="21">
        <f t="shared" si="2"/>
        <v>200.2</v>
      </c>
    </row>
    <row r="118" spans="1:6" ht="15.75">
      <c r="A118" s="16"/>
      <c r="B118" s="17">
        <v>45288</v>
      </c>
      <c r="C118" s="3" t="s">
        <v>369</v>
      </c>
      <c r="D118" s="3">
        <v>0.29</v>
      </c>
      <c r="E118" s="3"/>
      <c r="F118" s="21">
        <f t="shared" si="2"/>
        <v>263.9</v>
      </c>
    </row>
    <row r="119" spans="1:6" ht="15.75">
      <c r="A119" s="16" t="s">
        <v>455</v>
      </c>
      <c r="B119" s="17">
        <v>45290</v>
      </c>
      <c r="C119" s="3" t="s">
        <v>456</v>
      </c>
      <c r="D119" s="3">
        <v>0.28</v>
      </c>
      <c r="E119" s="3"/>
      <c r="F119" s="21">
        <f t="shared" si="2"/>
        <v>254.8</v>
      </c>
    </row>
    <row r="120" spans="1:6" ht="15.75">
      <c r="A120" s="16"/>
      <c r="B120" s="17">
        <v>45290</v>
      </c>
      <c r="C120" s="3" t="s">
        <v>457</v>
      </c>
      <c r="D120" s="3">
        <v>0.56</v>
      </c>
      <c r="E120" s="3"/>
      <c r="F120" s="21">
        <f t="shared" si="2"/>
        <v>509.6</v>
      </c>
    </row>
    <row r="121" spans="1:6" ht="15.75">
      <c r="A121" s="16"/>
      <c r="B121" s="17">
        <v>45290</v>
      </c>
      <c r="C121" s="3" t="s">
        <v>470</v>
      </c>
      <c r="D121" s="3">
        <v>0.32</v>
      </c>
      <c r="E121" s="3"/>
      <c r="F121" s="21">
        <f t="shared" si="2"/>
        <v>291.2</v>
      </c>
    </row>
    <row r="122" spans="1:6" ht="15.75">
      <c r="A122" s="16"/>
      <c r="B122" s="17">
        <v>45290</v>
      </c>
      <c r="C122" s="3" t="s">
        <v>458</v>
      </c>
      <c r="D122" s="3">
        <v>0.35</v>
      </c>
      <c r="E122" s="3"/>
      <c r="F122" s="21">
        <f t="shared" si="2"/>
        <v>318.5</v>
      </c>
    </row>
    <row r="123" spans="1:7" ht="15.75">
      <c r="A123" s="16"/>
      <c r="C123" s="12" t="s">
        <v>352</v>
      </c>
      <c r="D123" s="13">
        <f>SUM(D8:D122)</f>
        <v>35.459999999999994</v>
      </c>
      <c r="E123" s="13">
        <f>SUM(E8:E122)</f>
        <v>73.1</v>
      </c>
      <c r="F123" s="21">
        <f>SUM(F8:F122)</f>
        <v>98789.60000000002</v>
      </c>
      <c r="G123" s="18">
        <f>SUM(F8:F122)</f>
        <v>98789.60000000002</v>
      </c>
    </row>
    <row r="124" spans="1:3" ht="15.75">
      <c r="A124" s="16"/>
      <c r="C124" s="7" t="s">
        <v>357</v>
      </c>
    </row>
    <row r="125" spans="1:3" ht="15.75">
      <c r="A125" s="16"/>
      <c r="C125" s="6" t="s">
        <v>471</v>
      </c>
    </row>
    <row r="126" ht="15.75">
      <c r="A126" s="16"/>
    </row>
    <row r="127" spans="1:3" ht="15.75">
      <c r="A127" s="16"/>
      <c r="C127" s="6"/>
    </row>
    <row r="128" ht="15.75">
      <c r="A128" s="16"/>
    </row>
    <row r="129" ht="15.75">
      <c r="A129" s="16"/>
    </row>
    <row r="130" ht="15.75">
      <c r="A130" s="16"/>
    </row>
    <row r="131" ht="15.75">
      <c r="A131" s="16"/>
    </row>
    <row r="132" ht="15.75">
      <c r="A132" s="16"/>
    </row>
    <row r="133" ht="15.75">
      <c r="A133" s="16"/>
    </row>
    <row r="134" ht="15.75">
      <c r="A134" s="16"/>
    </row>
    <row r="135" ht="15.75">
      <c r="A135" s="16"/>
    </row>
  </sheetData>
  <sheetProtection/>
  <mergeCells count="6">
    <mergeCell ref="A5:A6"/>
    <mergeCell ref="B5:B6"/>
    <mergeCell ref="C5:C6"/>
    <mergeCell ref="A1:F1"/>
    <mergeCell ref="A2:F2"/>
    <mergeCell ref="A3:F3"/>
  </mergeCells>
  <printOptions/>
  <pageMargins left="0.78" right="0.21" top="0.31" bottom="0.24" header="0.47" footer="0.26"/>
  <pageSetup fitToHeight="3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pane xSplit="1" ySplit="6" topLeftCell="B19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" sqref="G6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5" width="11.8515625" style="0" customWidth="1"/>
    <col min="6" max="6" width="9.140625" style="6" customWidth="1"/>
    <col min="7" max="7" width="9.140625" style="0" customWidth="1"/>
  </cols>
  <sheetData>
    <row r="1" spans="1:5" ht="15.75">
      <c r="A1" s="27" t="s">
        <v>4</v>
      </c>
      <c r="B1" s="28"/>
      <c r="C1" s="28"/>
      <c r="D1" s="28"/>
      <c r="E1" s="8"/>
    </row>
    <row r="2" spans="1:5" ht="15.75">
      <c r="A2" s="27" t="s">
        <v>5</v>
      </c>
      <c r="B2" s="28"/>
      <c r="C2" s="28"/>
      <c r="D2" s="28"/>
      <c r="E2" s="8"/>
    </row>
    <row r="3" spans="1:5" ht="15.75">
      <c r="A3" s="28" t="s">
        <v>182</v>
      </c>
      <c r="B3" s="28"/>
      <c r="C3" s="28"/>
      <c r="D3" s="28"/>
      <c r="E3" s="8"/>
    </row>
    <row r="4" spans="1:5" ht="15.75">
      <c r="A4" s="2"/>
      <c r="D4" s="6"/>
      <c r="E4" s="6"/>
    </row>
    <row r="5" spans="1:5" ht="15.75">
      <c r="A5" s="23" t="s">
        <v>0</v>
      </c>
      <c r="B5" s="24" t="s">
        <v>1</v>
      </c>
      <c r="C5" s="25" t="s">
        <v>6</v>
      </c>
      <c r="D5" s="3" t="s">
        <v>2</v>
      </c>
      <c r="E5" s="3" t="s">
        <v>2</v>
      </c>
    </row>
    <row r="6" spans="1:7" ht="48.75" customHeight="1">
      <c r="A6" s="23"/>
      <c r="B6" s="24"/>
      <c r="C6" s="26"/>
      <c r="D6" s="3" t="s">
        <v>179</v>
      </c>
      <c r="E6" s="3" t="s">
        <v>351</v>
      </c>
      <c r="F6" s="6">
        <f>D204</f>
        <v>121.77999999999993</v>
      </c>
      <c r="G6" s="6">
        <f>E204</f>
        <v>109602</v>
      </c>
    </row>
    <row r="7" spans="1:5" ht="15.75">
      <c r="A7" s="3"/>
      <c r="B7" s="5"/>
      <c r="C7" s="4" t="s">
        <v>181</v>
      </c>
      <c r="D7" s="3"/>
      <c r="E7" s="3"/>
    </row>
    <row r="8" spans="1:5" ht="15.75">
      <c r="A8" s="3" t="s">
        <v>180</v>
      </c>
      <c r="B8" s="5">
        <v>43470</v>
      </c>
      <c r="C8" s="3" t="s">
        <v>18</v>
      </c>
      <c r="D8" s="3">
        <v>0.23</v>
      </c>
      <c r="E8" s="3">
        <f>D8*900</f>
        <v>207</v>
      </c>
    </row>
    <row r="9" spans="1:5" ht="15.75">
      <c r="A9" s="3"/>
      <c r="B9" s="5">
        <v>43470</v>
      </c>
      <c r="C9" s="3" t="s">
        <v>183</v>
      </c>
      <c r="D9" s="3">
        <v>0.63</v>
      </c>
      <c r="E9" s="3">
        <f aca="true" t="shared" si="0" ref="E9:E66">D9*900</f>
        <v>567</v>
      </c>
    </row>
    <row r="10" spans="1:5" ht="15.75">
      <c r="A10" s="3"/>
      <c r="B10" s="5">
        <v>43470</v>
      </c>
      <c r="C10" s="3" t="s">
        <v>184</v>
      </c>
      <c r="D10" s="3">
        <v>0.18</v>
      </c>
      <c r="E10" s="3">
        <f t="shared" si="0"/>
        <v>162</v>
      </c>
    </row>
    <row r="11" spans="1:5" ht="15.75">
      <c r="A11" s="3"/>
      <c r="B11" s="5">
        <v>43470</v>
      </c>
      <c r="C11" s="3" t="s">
        <v>185</v>
      </c>
      <c r="D11" s="3">
        <v>0.6</v>
      </c>
      <c r="E11" s="3">
        <f t="shared" si="0"/>
        <v>540</v>
      </c>
    </row>
    <row r="12" spans="1:5" ht="15.75">
      <c r="A12" s="3"/>
      <c r="B12" s="5">
        <v>43470</v>
      </c>
      <c r="C12" s="3" t="s">
        <v>186</v>
      </c>
      <c r="D12" s="3">
        <v>0.25</v>
      </c>
      <c r="E12" s="3">
        <f t="shared" si="0"/>
        <v>225</v>
      </c>
    </row>
    <row r="13" spans="1:5" ht="15.75">
      <c r="A13" s="3"/>
      <c r="B13" s="5">
        <v>43470</v>
      </c>
      <c r="C13" s="3" t="s">
        <v>331</v>
      </c>
      <c r="D13" s="3">
        <v>0.54</v>
      </c>
      <c r="E13" s="3">
        <f t="shared" si="0"/>
        <v>486.00000000000006</v>
      </c>
    </row>
    <row r="14" spans="1:5" ht="15.75">
      <c r="A14" s="3"/>
      <c r="B14" s="5">
        <v>43470</v>
      </c>
      <c r="C14" s="3" t="s">
        <v>187</v>
      </c>
      <c r="D14" s="3">
        <v>0.18</v>
      </c>
      <c r="E14" s="3">
        <f t="shared" si="0"/>
        <v>162</v>
      </c>
    </row>
    <row r="15" spans="1:5" ht="15.75">
      <c r="A15" s="3"/>
      <c r="B15" s="5">
        <v>43470</v>
      </c>
      <c r="C15" s="3" t="s">
        <v>188</v>
      </c>
      <c r="D15" s="3">
        <v>0.32</v>
      </c>
      <c r="E15" s="3">
        <f t="shared" si="0"/>
        <v>288</v>
      </c>
    </row>
    <row r="16" spans="1:5" ht="15.75">
      <c r="A16" s="3"/>
      <c r="B16" s="5">
        <v>43470</v>
      </c>
      <c r="C16" s="3" t="s">
        <v>189</v>
      </c>
      <c r="D16" s="3">
        <v>0.27</v>
      </c>
      <c r="E16" s="3">
        <f t="shared" si="0"/>
        <v>243.00000000000003</v>
      </c>
    </row>
    <row r="17" spans="1:5" ht="15.75">
      <c r="A17" s="3"/>
      <c r="B17" s="5">
        <v>43470</v>
      </c>
      <c r="C17" s="3" t="s">
        <v>32</v>
      </c>
      <c r="D17" s="3">
        <v>0.15</v>
      </c>
      <c r="E17" s="3">
        <f t="shared" si="0"/>
        <v>135</v>
      </c>
    </row>
    <row r="18" spans="1:5" ht="15.75">
      <c r="A18" s="3" t="s">
        <v>190</v>
      </c>
      <c r="B18" s="5">
        <v>43477</v>
      </c>
      <c r="C18" s="3" t="s">
        <v>18</v>
      </c>
      <c r="D18" s="3">
        <v>0.28</v>
      </c>
      <c r="E18" s="3">
        <f t="shared" si="0"/>
        <v>252.00000000000003</v>
      </c>
    </row>
    <row r="19" spans="1:5" ht="15.75">
      <c r="A19" s="3"/>
      <c r="B19" s="5">
        <v>43477</v>
      </c>
      <c r="C19" s="3" t="s">
        <v>191</v>
      </c>
      <c r="D19" s="3">
        <v>0.63</v>
      </c>
      <c r="E19" s="3">
        <f t="shared" si="0"/>
        <v>567</v>
      </c>
    </row>
    <row r="20" spans="1:5" ht="31.5">
      <c r="A20" s="3"/>
      <c r="B20" s="5">
        <v>43477</v>
      </c>
      <c r="C20" s="3" t="s">
        <v>192</v>
      </c>
      <c r="D20" s="3">
        <v>0.62</v>
      </c>
      <c r="E20" s="3">
        <f t="shared" si="0"/>
        <v>558</v>
      </c>
    </row>
    <row r="21" spans="1:5" ht="15.75">
      <c r="A21" s="3"/>
      <c r="B21" s="5">
        <v>43477</v>
      </c>
      <c r="C21" s="3" t="s">
        <v>193</v>
      </c>
      <c r="D21" s="3">
        <v>0.27</v>
      </c>
      <c r="E21" s="3">
        <f t="shared" si="0"/>
        <v>243.00000000000003</v>
      </c>
    </row>
    <row r="22" spans="1:5" ht="15.75">
      <c r="A22" s="3"/>
      <c r="B22" s="5">
        <v>43477</v>
      </c>
      <c r="C22" s="3" t="s">
        <v>194</v>
      </c>
      <c r="D22" s="3">
        <v>0.14</v>
      </c>
      <c r="E22" s="3">
        <f t="shared" si="0"/>
        <v>126.00000000000001</v>
      </c>
    </row>
    <row r="23" spans="1:5" ht="31.5">
      <c r="A23" s="3"/>
      <c r="B23" s="5">
        <v>43477</v>
      </c>
      <c r="C23" s="3" t="s">
        <v>195</v>
      </c>
      <c r="D23" s="3">
        <v>1</v>
      </c>
      <c r="E23" s="3">
        <f t="shared" si="0"/>
        <v>900</v>
      </c>
    </row>
    <row r="24" spans="1:5" ht="15.75">
      <c r="A24" s="3"/>
      <c r="B24" s="5">
        <v>43477</v>
      </c>
      <c r="C24" s="3" t="s">
        <v>196</v>
      </c>
      <c r="D24" s="3">
        <v>0.28</v>
      </c>
      <c r="E24" s="3">
        <f t="shared" si="0"/>
        <v>252.00000000000003</v>
      </c>
    </row>
    <row r="25" spans="1:5" ht="15.75">
      <c r="A25" s="3"/>
      <c r="B25" s="5">
        <v>43477</v>
      </c>
      <c r="C25" s="3" t="s">
        <v>197</v>
      </c>
      <c r="D25" s="3">
        <v>0.48</v>
      </c>
      <c r="E25" s="3">
        <f t="shared" si="0"/>
        <v>432</v>
      </c>
    </row>
    <row r="26" spans="1:5" ht="15.75">
      <c r="A26" s="3"/>
      <c r="B26" s="5">
        <v>43477</v>
      </c>
      <c r="C26" s="3" t="s">
        <v>198</v>
      </c>
      <c r="D26" s="3">
        <v>0.27</v>
      </c>
      <c r="E26" s="3">
        <f t="shared" si="0"/>
        <v>243.00000000000003</v>
      </c>
    </row>
    <row r="27" spans="1:5" ht="15.75">
      <c r="A27" s="3"/>
      <c r="B27" s="5">
        <v>43477</v>
      </c>
      <c r="C27" s="3" t="s">
        <v>199</v>
      </c>
      <c r="D27" s="3">
        <v>2</v>
      </c>
      <c r="E27" s="3">
        <f t="shared" si="0"/>
        <v>1800</v>
      </c>
    </row>
    <row r="28" spans="1:5" ht="15.75">
      <c r="A28" s="3"/>
      <c r="B28" s="5">
        <v>43477</v>
      </c>
      <c r="C28" s="3" t="s">
        <v>200</v>
      </c>
      <c r="D28" s="3">
        <v>0.32</v>
      </c>
      <c r="E28" s="3">
        <f t="shared" si="0"/>
        <v>288</v>
      </c>
    </row>
    <row r="29" spans="1:5" ht="15.75">
      <c r="A29" s="3"/>
      <c r="B29" s="5">
        <v>43477</v>
      </c>
      <c r="C29" s="3" t="s">
        <v>32</v>
      </c>
      <c r="D29" s="3">
        <v>0.22</v>
      </c>
      <c r="E29" s="3">
        <f t="shared" si="0"/>
        <v>198</v>
      </c>
    </row>
    <row r="30" spans="1:5" ht="15.75">
      <c r="A30" s="3" t="s">
        <v>201</v>
      </c>
      <c r="B30" s="5">
        <v>43482</v>
      </c>
      <c r="C30" s="3" t="s">
        <v>18</v>
      </c>
      <c r="D30" s="3">
        <v>0.28</v>
      </c>
      <c r="E30" s="3">
        <f t="shared" si="0"/>
        <v>252.00000000000003</v>
      </c>
    </row>
    <row r="31" spans="1:5" ht="15.75">
      <c r="A31" s="3"/>
      <c r="B31" s="5">
        <v>43482</v>
      </c>
      <c r="C31" s="3" t="s">
        <v>202</v>
      </c>
      <c r="D31" s="3">
        <v>0.63</v>
      </c>
      <c r="E31" s="3">
        <f t="shared" si="0"/>
        <v>567</v>
      </c>
    </row>
    <row r="32" spans="1:5" ht="15.75">
      <c r="A32" s="3"/>
      <c r="B32" s="5">
        <v>43482</v>
      </c>
      <c r="C32" s="2" t="s">
        <v>203</v>
      </c>
      <c r="D32" s="3">
        <v>0.4</v>
      </c>
      <c r="E32" s="3">
        <f t="shared" si="0"/>
        <v>360</v>
      </c>
    </row>
    <row r="33" spans="1:5" ht="15.75">
      <c r="A33" s="3"/>
      <c r="B33" s="5">
        <v>43482</v>
      </c>
      <c r="C33" s="3" t="s">
        <v>204</v>
      </c>
      <c r="D33" s="3">
        <v>0.28</v>
      </c>
      <c r="E33" s="3">
        <f t="shared" si="0"/>
        <v>252.00000000000003</v>
      </c>
    </row>
    <row r="34" spans="1:5" ht="15.75">
      <c r="A34" s="3"/>
      <c r="B34" s="5">
        <v>43482</v>
      </c>
      <c r="C34" s="3" t="s">
        <v>205</v>
      </c>
      <c r="D34" s="3">
        <v>0.72</v>
      </c>
      <c r="E34" s="3">
        <f t="shared" si="0"/>
        <v>648</v>
      </c>
    </row>
    <row r="35" spans="1:5" ht="15.75">
      <c r="A35" s="3"/>
      <c r="B35" s="5">
        <v>43482</v>
      </c>
      <c r="C35" s="3" t="s">
        <v>194</v>
      </c>
      <c r="D35" s="3">
        <v>0.32</v>
      </c>
      <c r="E35" s="3">
        <f t="shared" si="0"/>
        <v>288</v>
      </c>
    </row>
    <row r="36" spans="1:5" ht="15.75">
      <c r="A36" s="3"/>
      <c r="B36" s="5">
        <v>43482</v>
      </c>
      <c r="C36" s="3" t="s">
        <v>332</v>
      </c>
      <c r="D36" s="3">
        <v>0.3</v>
      </c>
      <c r="E36" s="3">
        <f t="shared" si="0"/>
        <v>270</v>
      </c>
    </row>
    <row r="37" spans="1:5" ht="15.75" customHeight="1">
      <c r="A37" s="3" t="s">
        <v>206</v>
      </c>
      <c r="B37" s="5">
        <v>43484</v>
      </c>
      <c r="C37" s="3" t="s">
        <v>18</v>
      </c>
      <c r="D37" s="3">
        <v>0.28</v>
      </c>
      <c r="E37" s="3">
        <f t="shared" si="0"/>
        <v>252.00000000000003</v>
      </c>
    </row>
    <row r="38" spans="1:5" ht="15.75">
      <c r="A38" s="3"/>
      <c r="B38" s="5">
        <v>43484</v>
      </c>
      <c r="C38" s="3" t="s">
        <v>333</v>
      </c>
      <c r="D38" s="3">
        <v>0.63</v>
      </c>
      <c r="E38" s="3">
        <f t="shared" si="0"/>
        <v>567</v>
      </c>
    </row>
    <row r="39" spans="1:5" ht="15.75">
      <c r="A39" s="3"/>
      <c r="B39" s="5">
        <v>43484</v>
      </c>
      <c r="C39" s="3" t="s">
        <v>207</v>
      </c>
      <c r="D39" s="3">
        <v>0.58</v>
      </c>
      <c r="E39" s="3">
        <f t="shared" si="0"/>
        <v>522</v>
      </c>
    </row>
    <row r="40" spans="1:5" ht="15.75">
      <c r="A40" s="3"/>
      <c r="B40" s="5">
        <v>43484</v>
      </c>
      <c r="C40" s="3" t="s">
        <v>208</v>
      </c>
      <c r="D40" s="3">
        <v>1.72</v>
      </c>
      <c r="E40" s="3">
        <f t="shared" si="0"/>
        <v>1548</v>
      </c>
    </row>
    <row r="41" spans="1:5" ht="15.75">
      <c r="A41" s="3"/>
      <c r="B41" s="5">
        <v>43484</v>
      </c>
      <c r="C41" s="3" t="s">
        <v>209</v>
      </c>
      <c r="D41" s="3">
        <v>0.32</v>
      </c>
      <c r="E41" s="3">
        <f t="shared" si="0"/>
        <v>288</v>
      </c>
    </row>
    <row r="42" spans="1:5" ht="15.75">
      <c r="A42" s="3"/>
      <c r="B42" s="5">
        <v>43484</v>
      </c>
      <c r="C42" s="3" t="s">
        <v>210</v>
      </c>
      <c r="D42" s="3">
        <v>3</v>
      </c>
      <c r="E42" s="3">
        <f t="shared" si="0"/>
        <v>2700</v>
      </c>
    </row>
    <row r="43" spans="1:5" ht="15.75">
      <c r="A43" s="3" t="s">
        <v>211</v>
      </c>
      <c r="B43" s="5">
        <v>43489</v>
      </c>
      <c r="C43" s="3" t="s">
        <v>18</v>
      </c>
      <c r="D43" s="3">
        <v>0.17</v>
      </c>
      <c r="E43" s="3">
        <f t="shared" si="0"/>
        <v>153</v>
      </c>
    </row>
    <row r="44" spans="1:5" ht="15.75">
      <c r="A44" s="3"/>
      <c r="B44" s="5">
        <v>43489</v>
      </c>
      <c r="C44" s="3" t="s">
        <v>334</v>
      </c>
      <c r="D44" s="3">
        <v>0.52</v>
      </c>
      <c r="E44" s="3">
        <f t="shared" si="0"/>
        <v>468</v>
      </c>
    </row>
    <row r="45" spans="1:5" ht="15.75">
      <c r="A45" s="3"/>
      <c r="B45" s="5">
        <v>43489</v>
      </c>
      <c r="C45" s="3" t="s">
        <v>212</v>
      </c>
      <c r="D45" s="3">
        <v>0.54</v>
      </c>
      <c r="E45" s="3">
        <f t="shared" si="0"/>
        <v>486.00000000000006</v>
      </c>
    </row>
    <row r="46" spans="1:5" ht="31.5">
      <c r="A46" s="3"/>
      <c r="B46" s="5">
        <v>43489</v>
      </c>
      <c r="C46" s="3" t="s">
        <v>335</v>
      </c>
      <c r="D46" s="3">
        <v>0.31</v>
      </c>
      <c r="E46" s="3">
        <f t="shared" si="0"/>
        <v>279</v>
      </c>
    </row>
    <row r="47" spans="1:5" ht="15.75">
      <c r="A47" s="3"/>
      <c r="B47" s="5">
        <v>43489</v>
      </c>
      <c r="C47" s="3" t="s">
        <v>213</v>
      </c>
      <c r="D47" s="3">
        <v>0.4</v>
      </c>
      <c r="E47" s="3">
        <f t="shared" si="0"/>
        <v>360</v>
      </c>
    </row>
    <row r="48" spans="1:5" ht="15.75">
      <c r="A48" s="3"/>
      <c r="B48" s="5">
        <v>43489</v>
      </c>
      <c r="C48" s="3" t="s">
        <v>214</v>
      </c>
      <c r="D48" s="3">
        <v>0.45</v>
      </c>
      <c r="E48" s="3">
        <f t="shared" si="0"/>
        <v>405</v>
      </c>
    </row>
    <row r="49" spans="1:5" ht="15.75">
      <c r="A49" s="3"/>
      <c r="B49" s="5">
        <v>43489</v>
      </c>
      <c r="C49" s="3" t="s">
        <v>184</v>
      </c>
      <c r="D49" s="3">
        <v>0.18</v>
      </c>
      <c r="E49" s="3">
        <f t="shared" si="0"/>
        <v>162</v>
      </c>
    </row>
    <row r="50" spans="1:5" ht="15.75">
      <c r="A50" s="3" t="s">
        <v>215</v>
      </c>
      <c r="B50" s="5">
        <v>43491</v>
      </c>
      <c r="C50" s="3" t="s">
        <v>18</v>
      </c>
      <c r="D50" s="3">
        <v>0.26</v>
      </c>
      <c r="E50" s="3">
        <f t="shared" si="0"/>
        <v>234</v>
      </c>
    </row>
    <row r="51" spans="1:5" ht="31.5">
      <c r="A51" s="3"/>
      <c r="B51" s="5">
        <v>43491</v>
      </c>
      <c r="C51" s="3" t="s">
        <v>336</v>
      </c>
      <c r="D51" s="3">
        <v>0.63</v>
      </c>
      <c r="E51" s="3">
        <f t="shared" si="0"/>
        <v>567</v>
      </c>
    </row>
    <row r="52" spans="1:5" ht="15.75">
      <c r="A52" s="3"/>
      <c r="B52" s="5">
        <v>43491</v>
      </c>
      <c r="C52" s="3" t="s">
        <v>216</v>
      </c>
      <c r="D52" s="3">
        <v>0.86</v>
      </c>
      <c r="E52" s="3">
        <f t="shared" si="0"/>
        <v>774</v>
      </c>
    </row>
    <row r="53" spans="1:5" ht="15.75">
      <c r="A53" s="3"/>
      <c r="B53" s="5">
        <v>43491</v>
      </c>
      <c r="C53" s="3" t="s">
        <v>26</v>
      </c>
      <c r="D53" s="3">
        <v>0.53</v>
      </c>
      <c r="E53" s="3">
        <f t="shared" si="0"/>
        <v>477</v>
      </c>
    </row>
    <row r="54" spans="1:5" ht="47.25">
      <c r="A54" s="3"/>
      <c r="B54" s="5">
        <v>43491</v>
      </c>
      <c r="C54" s="3" t="s">
        <v>337</v>
      </c>
      <c r="D54" s="3">
        <v>0.33</v>
      </c>
      <c r="E54" s="3">
        <f t="shared" si="0"/>
        <v>297</v>
      </c>
    </row>
    <row r="55" spans="1:5" ht="15.75">
      <c r="A55" s="3"/>
      <c r="B55" s="5">
        <v>43491</v>
      </c>
      <c r="C55" s="3" t="s">
        <v>338</v>
      </c>
      <c r="D55" s="3">
        <v>0.18</v>
      </c>
      <c r="E55" s="3">
        <f t="shared" si="0"/>
        <v>162</v>
      </c>
    </row>
    <row r="56" spans="1:5" ht="15.75">
      <c r="A56" s="3"/>
      <c r="B56" s="5">
        <v>43491</v>
      </c>
      <c r="C56" s="3" t="s">
        <v>217</v>
      </c>
      <c r="D56" s="3">
        <v>0.72</v>
      </c>
      <c r="E56" s="3">
        <f t="shared" si="0"/>
        <v>648</v>
      </c>
    </row>
    <row r="57" spans="1:5" ht="15.75">
      <c r="A57" s="3"/>
      <c r="B57" s="5">
        <v>43491</v>
      </c>
      <c r="C57" s="3" t="s">
        <v>218</v>
      </c>
      <c r="D57" s="3">
        <v>2</v>
      </c>
      <c r="E57" s="3">
        <f t="shared" si="0"/>
        <v>1800</v>
      </c>
    </row>
    <row r="58" spans="1:5" ht="15.75">
      <c r="A58" s="3"/>
      <c r="B58" s="5">
        <v>43491</v>
      </c>
      <c r="C58" s="3" t="s">
        <v>32</v>
      </c>
      <c r="D58" s="3">
        <v>0.17</v>
      </c>
      <c r="E58" s="3">
        <f t="shared" si="0"/>
        <v>153</v>
      </c>
    </row>
    <row r="59" spans="1:5" ht="15.75">
      <c r="A59" s="3"/>
      <c r="B59" s="5">
        <v>43491</v>
      </c>
      <c r="C59" s="3" t="s">
        <v>219</v>
      </c>
      <c r="D59" s="3">
        <v>0.16</v>
      </c>
      <c r="E59" s="3">
        <f t="shared" si="0"/>
        <v>144</v>
      </c>
    </row>
    <row r="60" spans="1:5" ht="15.75">
      <c r="A60" s="3"/>
      <c r="B60" s="5">
        <v>43491</v>
      </c>
      <c r="C60" s="3" t="s">
        <v>32</v>
      </c>
      <c r="D60" s="3">
        <v>0.15</v>
      </c>
      <c r="E60" s="3">
        <f t="shared" si="0"/>
        <v>135</v>
      </c>
    </row>
    <row r="61" spans="1:5" ht="15.75">
      <c r="A61" s="3" t="s">
        <v>220</v>
      </c>
      <c r="B61" s="5">
        <v>43496</v>
      </c>
      <c r="C61" s="3" t="s">
        <v>18</v>
      </c>
      <c r="D61" s="3">
        <v>0.2</v>
      </c>
      <c r="E61" s="3">
        <f t="shared" si="0"/>
        <v>180</v>
      </c>
    </row>
    <row r="62" spans="1:5" ht="15.75">
      <c r="A62" s="3"/>
      <c r="B62" s="5">
        <v>43496</v>
      </c>
      <c r="C62" s="3" t="s">
        <v>222</v>
      </c>
      <c r="D62" s="3">
        <v>0.63</v>
      </c>
      <c r="E62" s="3">
        <f t="shared" si="0"/>
        <v>567</v>
      </c>
    </row>
    <row r="63" spans="1:5" ht="15.75">
      <c r="A63" s="3"/>
      <c r="B63" s="5">
        <v>43496</v>
      </c>
      <c r="C63" s="3" t="s">
        <v>223</v>
      </c>
      <c r="D63" s="3">
        <v>0.52</v>
      </c>
      <c r="E63" s="3">
        <f t="shared" si="0"/>
        <v>468</v>
      </c>
    </row>
    <row r="64" spans="1:5" ht="15.75">
      <c r="A64" s="3"/>
      <c r="B64" s="5">
        <v>43496</v>
      </c>
      <c r="C64" s="3" t="s">
        <v>194</v>
      </c>
      <c r="D64" s="3">
        <v>0.19</v>
      </c>
      <c r="E64" s="3">
        <f t="shared" si="0"/>
        <v>171</v>
      </c>
    </row>
    <row r="65" spans="1:5" ht="15.75">
      <c r="A65" s="3"/>
      <c r="B65" s="5">
        <v>43496</v>
      </c>
      <c r="C65" s="3" t="s">
        <v>224</v>
      </c>
      <c r="D65" s="3">
        <v>4</v>
      </c>
      <c r="E65" s="3">
        <f t="shared" si="0"/>
        <v>3600</v>
      </c>
    </row>
    <row r="66" spans="1:5" ht="15.75">
      <c r="A66" s="3"/>
      <c r="B66" s="5">
        <v>43496</v>
      </c>
      <c r="C66" s="3" t="s">
        <v>225</v>
      </c>
      <c r="D66" s="3">
        <v>0.7</v>
      </c>
      <c r="E66" s="3">
        <f t="shared" si="0"/>
        <v>630</v>
      </c>
    </row>
    <row r="67" spans="1:5" ht="15.75">
      <c r="A67" s="3"/>
      <c r="B67" s="5"/>
      <c r="C67" s="4"/>
      <c r="D67" s="3"/>
      <c r="E67" s="3"/>
    </row>
    <row r="68" spans="1:5" ht="15.75">
      <c r="A68" s="3"/>
      <c r="B68" s="5"/>
      <c r="C68" s="4" t="s">
        <v>221</v>
      </c>
      <c r="D68" s="3"/>
      <c r="E68" s="3"/>
    </row>
    <row r="69" spans="1:5" ht="15.75">
      <c r="A69" s="3" t="s">
        <v>226</v>
      </c>
      <c r="B69" s="5">
        <v>43498</v>
      </c>
      <c r="C69" s="3" t="s">
        <v>18</v>
      </c>
      <c r="D69" s="3">
        <v>0.16</v>
      </c>
      <c r="E69" s="3">
        <f aca="true" t="shared" si="1" ref="E69:E126">D69*900</f>
        <v>144</v>
      </c>
    </row>
    <row r="70" spans="1:5" ht="15.75">
      <c r="A70" s="3"/>
      <c r="B70" s="5">
        <v>43498</v>
      </c>
      <c r="C70" s="3" t="s">
        <v>32</v>
      </c>
      <c r="D70" s="3">
        <v>0.1</v>
      </c>
      <c r="E70" s="3">
        <f t="shared" si="1"/>
        <v>90</v>
      </c>
    </row>
    <row r="71" spans="1:5" ht="15.75">
      <c r="A71" s="3"/>
      <c r="B71" s="5">
        <v>43498</v>
      </c>
      <c r="C71" s="3" t="s">
        <v>227</v>
      </c>
      <c r="D71" s="3">
        <v>0.63</v>
      </c>
      <c r="E71" s="3">
        <f t="shared" si="1"/>
        <v>567</v>
      </c>
    </row>
    <row r="72" spans="1:5" ht="15.75">
      <c r="A72" s="3"/>
      <c r="B72" s="5">
        <v>43498</v>
      </c>
      <c r="C72" s="3" t="s">
        <v>228</v>
      </c>
      <c r="D72" s="3">
        <v>0.86</v>
      </c>
      <c r="E72" s="3">
        <f t="shared" si="1"/>
        <v>774</v>
      </c>
    </row>
    <row r="73" spans="1:5" ht="15.75">
      <c r="A73" s="3"/>
      <c r="B73" s="5">
        <v>43498</v>
      </c>
      <c r="C73" s="3" t="s">
        <v>229</v>
      </c>
      <c r="D73" s="3">
        <v>0.57</v>
      </c>
      <c r="E73" s="3">
        <f t="shared" si="1"/>
        <v>513</v>
      </c>
    </row>
    <row r="74" spans="1:5" ht="15.75">
      <c r="A74" s="3"/>
      <c r="B74" s="5">
        <v>43498</v>
      </c>
      <c r="C74" s="3" t="s">
        <v>209</v>
      </c>
      <c r="D74" s="3">
        <v>0.32</v>
      </c>
      <c r="E74" s="3">
        <f t="shared" si="1"/>
        <v>288</v>
      </c>
    </row>
    <row r="75" spans="1:5" ht="15.75">
      <c r="A75" s="3"/>
      <c r="B75" s="5">
        <v>43498</v>
      </c>
      <c r="C75" s="3" t="s">
        <v>230</v>
      </c>
      <c r="D75" s="3">
        <v>0.15</v>
      </c>
      <c r="E75" s="3">
        <f t="shared" si="1"/>
        <v>135</v>
      </c>
    </row>
    <row r="76" spans="1:5" ht="15.75">
      <c r="A76" s="3"/>
      <c r="B76" s="5">
        <v>43498</v>
      </c>
      <c r="C76" s="3" t="s">
        <v>339</v>
      </c>
      <c r="D76" s="3">
        <v>0.39</v>
      </c>
      <c r="E76" s="3">
        <f t="shared" si="1"/>
        <v>351</v>
      </c>
    </row>
    <row r="77" spans="1:5" ht="15.75">
      <c r="A77" s="3" t="s">
        <v>231</v>
      </c>
      <c r="B77" s="5">
        <v>43503</v>
      </c>
      <c r="C77" s="3" t="s">
        <v>340</v>
      </c>
      <c r="D77" s="3">
        <v>0.28</v>
      </c>
      <c r="E77" s="3">
        <f t="shared" si="1"/>
        <v>252.00000000000003</v>
      </c>
    </row>
    <row r="78" spans="1:5" ht="31.5">
      <c r="A78" s="3"/>
      <c r="B78" s="5">
        <v>43503</v>
      </c>
      <c r="C78" s="3" t="s">
        <v>341</v>
      </c>
      <c r="D78" s="3">
        <v>0.63</v>
      </c>
      <c r="E78" s="3">
        <f t="shared" si="1"/>
        <v>567</v>
      </c>
    </row>
    <row r="79" spans="1:5" ht="15.75">
      <c r="A79" s="3"/>
      <c r="B79" s="5">
        <v>43503</v>
      </c>
      <c r="C79" s="3" t="s">
        <v>232</v>
      </c>
      <c r="D79" s="3">
        <v>0.61</v>
      </c>
      <c r="E79" s="3">
        <f t="shared" si="1"/>
        <v>549</v>
      </c>
    </row>
    <row r="80" spans="1:5" ht="15.75">
      <c r="A80" s="3"/>
      <c r="B80" s="5">
        <v>43503</v>
      </c>
      <c r="C80" s="3" t="s">
        <v>342</v>
      </c>
      <c r="D80" s="3">
        <v>0.25</v>
      </c>
      <c r="E80" s="3">
        <f t="shared" si="1"/>
        <v>225</v>
      </c>
    </row>
    <row r="81" spans="1:5" ht="15.75">
      <c r="A81" s="3"/>
      <c r="B81" s="5">
        <v>43503</v>
      </c>
      <c r="C81" s="3" t="s">
        <v>343</v>
      </c>
      <c r="D81" s="3">
        <v>0.52</v>
      </c>
      <c r="E81" s="3">
        <f t="shared" si="1"/>
        <v>468</v>
      </c>
    </row>
    <row r="82" spans="1:5" ht="15.75">
      <c r="A82" s="3"/>
      <c r="B82" s="5">
        <v>43503</v>
      </c>
      <c r="C82" s="3" t="s">
        <v>233</v>
      </c>
      <c r="D82" s="3">
        <v>0.2</v>
      </c>
      <c r="E82" s="3">
        <f t="shared" si="1"/>
        <v>180</v>
      </c>
    </row>
    <row r="83" spans="1:5" ht="15.75">
      <c r="A83" s="3" t="s">
        <v>234</v>
      </c>
      <c r="B83" s="5">
        <v>43505</v>
      </c>
      <c r="C83" s="3" t="s">
        <v>235</v>
      </c>
      <c r="D83" s="3">
        <v>0.26</v>
      </c>
      <c r="E83" s="3">
        <f t="shared" si="1"/>
        <v>234</v>
      </c>
    </row>
    <row r="84" spans="1:5" ht="15.75">
      <c r="A84" s="3"/>
      <c r="B84" s="5">
        <v>43505</v>
      </c>
      <c r="C84" s="3" t="s">
        <v>236</v>
      </c>
      <c r="D84" s="3">
        <v>0.63</v>
      </c>
      <c r="E84" s="3">
        <f t="shared" si="1"/>
        <v>567</v>
      </c>
    </row>
    <row r="85" spans="1:5" ht="15.75">
      <c r="A85" s="3"/>
      <c r="B85" s="5">
        <v>43505</v>
      </c>
      <c r="C85" s="3" t="s">
        <v>237</v>
      </c>
      <c r="D85" s="3">
        <v>0.42</v>
      </c>
      <c r="E85" s="3">
        <f t="shared" si="1"/>
        <v>378</v>
      </c>
    </row>
    <row r="86" spans="1:5" ht="15.75">
      <c r="A86" s="3"/>
      <c r="B86" s="5">
        <v>43505</v>
      </c>
      <c r="C86" s="3" t="s">
        <v>238</v>
      </c>
      <c r="D86" s="3">
        <v>0.3</v>
      </c>
      <c r="E86" s="3">
        <f t="shared" si="1"/>
        <v>270</v>
      </c>
    </row>
    <row r="87" spans="1:5" ht="15.75">
      <c r="A87" s="3"/>
      <c r="B87" s="5">
        <v>43505</v>
      </c>
      <c r="C87" s="3" t="s">
        <v>344</v>
      </c>
      <c r="D87" s="3">
        <v>0.88</v>
      </c>
      <c r="E87" s="3">
        <f t="shared" si="1"/>
        <v>792</v>
      </c>
    </row>
    <row r="88" spans="1:5" ht="15.75">
      <c r="A88" s="3"/>
      <c r="B88" s="5">
        <v>43505</v>
      </c>
      <c r="C88" s="3" t="s">
        <v>239</v>
      </c>
      <c r="D88" s="3">
        <v>0.16</v>
      </c>
      <c r="E88" s="3">
        <f t="shared" si="1"/>
        <v>144</v>
      </c>
    </row>
    <row r="89" spans="1:5" ht="15.75">
      <c r="A89" s="3"/>
      <c r="B89" s="5">
        <v>43505</v>
      </c>
      <c r="C89" s="3" t="s">
        <v>240</v>
      </c>
      <c r="D89" s="3">
        <v>1</v>
      </c>
      <c r="E89" s="3">
        <f t="shared" si="1"/>
        <v>900</v>
      </c>
    </row>
    <row r="90" spans="1:5" ht="15.75">
      <c r="A90" s="3"/>
      <c r="B90" s="5">
        <v>43505</v>
      </c>
      <c r="C90" s="3" t="s">
        <v>241</v>
      </c>
      <c r="D90" s="3">
        <v>1</v>
      </c>
      <c r="E90" s="3">
        <f t="shared" si="1"/>
        <v>900</v>
      </c>
    </row>
    <row r="91" spans="1:5" ht="15.75">
      <c r="A91" s="3"/>
      <c r="B91" s="5">
        <v>43505</v>
      </c>
      <c r="C91" s="3" t="s">
        <v>242</v>
      </c>
      <c r="D91" s="3">
        <v>0.32</v>
      </c>
      <c r="E91" s="3">
        <f t="shared" si="1"/>
        <v>288</v>
      </c>
    </row>
    <row r="92" spans="1:5" ht="15.75">
      <c r="A92" s="3"/>
      <c r="B92" s="5">
        <v>43505</v>
      </c>
      <c r="C92" s="3" t="s">
        <v>32</v>
      </c>
      <c r="D92" s="3">
        <v>0.3</v>
      </c>
      <c r="E92" s="3">
        <f t="shared" si="1"/>
        <v>270</v>
      </c>
    </row>
    <row r="93" spans="1:5" ht="15.75">
      <c r="A93" s="3" t="s">
        <v>243</v>
      </c>
      <c r="B93" s="5">
        <v>43510</v>
      </c>
      <c r="C93" s="3" t="s">
        <v>18</v>
      </c>
      <c r="D93" s="3">
        <v>0.13</v>
      </c>
      <c r="E93" s="3">
        <f t="shared" si="1"/>
        <v>117</v>
      </c>
    </row>
    <row r="94" spans="1:5" ht="15.75">
      <c r="A94" s="3"/>
      <c r="B94" s="5">
        <v>43510</v>
      </c>
      <c r="C94" s="3" t="s">
        <v>244</v>
      </c>
      <c r="D94" s="3">
        <v>0.63</v>
      </c>
      <c r="E94" s="3">
        <f t="shared" si="1"/>
        <v>567</v>
      </c>
    </row>
    <row r="95" spans="1:5" ht="15.75">
      <c r="A95" s="3"/>
      <c r="B95" s="5">
        <v>43510</v>
      </c>
      <c r="C95" s="3" t="s">
        <v>245</v>
      </c>
      <c r="D95" s="3">
        <v>0.86</v>
      </c>
      <c r="E95" s="3">
        <f t="shared" si="1"/>
        <v>774</v>
      </c>
    </row>
    <row r="96" spans="1:5" ht="15.75">
      <c r="A96" s="3"/>
      <c r="B96" s="5">
        <v>43510</v>
      </c>
      <c r="C96" s="3" t="s">
        <v>246</v>
      </c>
      <c r="D96" s="3">
        <v>0.4</v>
      </c>
      <c r="E96" s="3">
        <f t="shared" si="1"/>
        <v>360</v>
      </c>
    </row>
    <row r="97" spans="1:5" ht="31.5">
      <c r="A97" s="3"/>
      <c r="B97" s="5">
        <v>43510</v>
      </c>
      <c r="C97" s="3" t="s">
        <v>345</v>
      </c>
      <c r="D97" s="3">
        <v>0.31</v>
      </c>
      <c r="E97" s="3">
        <f t="shared" si="1"/>
        <v>279</v>
      </c>
    </row>
    <row r="98" spans="1:5" ht="15.75">
      <c r="A98" s="3"/>
      <c r="B98" s="5">
        <v>43510</v>
      </c>
      <c r="C98" s="3" t="s">
        <v>247</v>
      </c>
      <c r="D98" s="3">
        <v>0.14</v>
      </c>
      <c r="E98" s="3">
        <f t="shared" si="1"/>
        <v>126.00000000000001</v>
      </c>
    </row>
    <row r="99" spans="1:5" ht="15.75">
      <c r="A99" s="3" t="s">
        <v>248</v>
      </c>
      <c r="B99" s="5">
        <v>43512</v>
      </c>
      <c r="C99" s="3" t="s">
        <v>18</v>
      </c>
      <c r="D99" s="3">
        <v>0.17</v>
      </c>
      <c r="E99" s="3">
        <f t="shared" si="1"/>
        <v>153</v>
      </c>
    </row>
    <row r="100" spans="1:5" ht="31.5">
      <c r="A100" s="3"/>
      <c r="B100" s="5">
        <v>43512</v>
      </c>
      <c r="C100" s="3" t="s">
        <v>249</v>
      </c>
      <c r="D100" s="3">
        <v>1.35</v>
      </c>
      <c r="E100" s="3">
        <f t="shared" si="1"/>
        <v>1215</v>
      </c>
    </row>
    <row r="101" spans="1:5" ht="15.75">
      <c r="A101" s="3"/>
      <c r="B101" s="5">
        <v>43512</v>
      </c>
      <c r="C101" s="3" t="s">
        <v>250</v>
      </c>
      <c r="D101" s="3">
        <v>0.27</v>
      </c>
      <c r="E101" s="3">
        <f t="shared" si="1"/>
        <v>243.00000000000003</v>
      </c>
    </row>
    <row r="102" spans="1:5" ht="15.75">
      <c r="A102" s="3"/>
      <c r="B102" s="5">
        <v>43512</v>
      </c>
      <c r="C102" s="3" t="s">
        <v>251</v>
      </c>
      <c r="D102" s="3">
        <v>0.44</v>
      </c>
      <c r="E102" s="3">
        <f t="shared" si="1"/>
        <v>396</v>
      </c>
    </row>
    <row r="103" spans="1:5" ht="15.75">
      <c r="A103" s="3"/>
      <c r="B103" s="5">
        <v>43512</v>
      </c>
      <c r="C103" s="3" t="s">
        <v>209</v>
      </c>
      <c r="D103" s="3">
        <v>0.32</v>
      </c>
      <c r="E103" s="3">
        <f t="shared" si="1"/>
        <v>288</v>
      </c>
    </row>
    <row r="104" spans="1:5" ht="15.75">
      <c r="A104" s="3"/>
      <c r="B104" s="5">
        <v>43512</v>
      </c>
      <c r="C104" s="3" t="s">
        <v>252</v>
      </c>
      <c r="D104" s="3">
        <v>0.32</v>
      </c>
      <c r="E104" s="3">
        <f t="shared" si="1"/>
        <v>288</v>
      </c>
    </row>
    <row r="105" spans="1:5" ht="15.75">
      <c r="A105" s="3"/>
      <c r="B105" s="5">
        <v>43512</v>
      </c>
      <c r="C105" s="3" t="s">
        <v>253</v>
      </c>
      <c r="D105" s="3">
        <v>0.48</v>
      </c>
      <c r="E105" s="3">
        <f t="shared" si="1"/>
        <v>432</v>
      </c>
    </row>
    <row r="106" spans="1:5" ht="15.75">
      <c r="A106" s="3"/>
      <c r="B106" s="5">
        <v>43512</v>
      </c>
      <c r="C106" s="3" t="s">
        <v>254</v>
      </c>
      <c r="D106" s="3">
        <v>0.23</v>
      </c>
      <c r="E106" s="3">
        <f t="shared" si="1"/>
        <v>207</v>
      </c>
    </row>
    <row r="107" spans="1:5" ht="15.75">
      <c r="A107" s="3"/>
      <c r="B107" s="5">
        <v>43512</v>
      </c>
      <c r="C107" s="3" t="s">
        <v>255</v>
      </c>
      <c r="D107" s="3">
        <v>2</v>
      </c>
      <c r="E107" s="3">
        <f t="shared" si="1"/>
        <v>1800</v>
      </c>
    </row>
    <row r="108" spans="1:5" ht="15.75">
      <c r="A108" s="3"/>
      <c r="B108" s="5">
        <v>43512</v>
      </c>
      <c r="C108" s="3" t="s">
        <v>32</v>
      </c>
      <c r="D108" s="3">
        <v>0.26</v>
      </c>
      <c r="E108" s="3">
        <f t="shared" si="1"/>
        <v>234</v>
      </c>
    </row>
    <row r="109" spans="1:5" ht="15.75">
      <c r="A109" s="3" t="s">
        <v>256</v>
      </c>
      <c r="B109" s="5">
        <v>43517</v>
      </c>
      <c r="C109" s="3" t="s">
        <v>257</v>
      </c>
      <c r="D109" s="3">
        <v>0.17</v>
      </c>
      <c r="E109" s="3">
        <f t="shared" si="1"/>
        <v>153</v>
      </c>
    </row>
    <row r="110" spans="1:5" ht="15.75">
      <c r="A110" s="3"/>
      <c r="B110" s="5">
        <v>43517</v>
      </c>
      <c r="C110" s="3" t="s">
        <v>258</v>
      </c>
      <c r="D110" s="3">
        <v>0.63</v>
      </c>
      <c r="E110" s="3">
        <f t="shared" si="1"/>
        <v>567</v>
      </c>
    </row>
    <row r="111" spans="1:5" ht="15.75">
      <c r="A111" s="3"/>
      <c r="B111" s="5">
        <v>43517</v>
      </c>
      <c r="C111" s="3" t="s">
        <v>250</v>
      </c>
      <c r="D111" s="3">
        <v>0.32</v>
      </c>
      <c r="E111" s="3">
        <f t="shared" si="1"/>
        <v>288</v>
      </c>
    </row>
    <row r="112" spans="1:5" ht="15.75">
      <c r="A112" s="3"/>
      <c r="B112" s="5">
        <v>43517</v>
      </c>
      <c r="C112" s="3" t="s">
        <v>259</v>
      </c>
      <c r="D112" s="3">
        <v>0.71</v>
      </c>
      <c r="E112" s="3">
        <f t="shared" si="1"/>
        <v>639</v>
      </c>
    </row>
    <row r="113" spans="1:5" ht="15.75">
      <c r="A113" s="3"/>
      <c r="B113" s="5">
        <v>43517</v>
      </c>
      <c r="C113" s="3" t="s">
        <v>260</v>
      </c>
      <c r="D113" s="3">
        <v>1</v>
      </c>
      <c r="E113" s="3">
        <f t="shared" si="1"/>
        <v>900</v>
      </c>
    </row>
    <row r="114" spans="1:5" ht="15.75">
      <c r="A114" s="3"/>
      <c r="B114" s="5">
        <v>43517</v>
      </c>
      <c r="C114" s="3" t="s">
        <v>261</v>
      </c>
      <c r="D114" s="3">
        <v>0.2</v>
      </c>
      <c r="E114" s="3">
        <f t="shared" si="1"/>
        <v>180</v>
      </c>
    </row>
    <row r="115" spans="1:5" ht="15.75">
      <c r="A115" s="3"/>
      <c r="B115" s="5">
        <v>43517</v>
      </c>
      <c r="C115" s="3" t="s">
        <v>194</v>
      </c>
      <c r="D115" s="3">
        <v>0.12</v>
      </c>
      <c r="E115" s="3">
        <f t="shared" si="1"/>
        <v>108</v>
      </c>
    </row>
    <row r="116" spans="1:5" ht="31.5">
      <c r="A116" s="3"/>
      <c r="B116" s="5">
        <v>43517</v>
      </c>
      <c r="C116" s="3" t="s">
        <v>262</v>
      </c>
      <c r="D116" s="3">
        <v>0.71</v>
      </c>
      <c r="E116" s="3">
        <f t="shared" si="1"/>
        <v>639</v>
      </c>
    </row>
    <row r="117" spans="1:5" ht="15.75">
      <c r="A117" s="3"/>
      <c r="B117" s="5">
        <v>43517</v>
      </c>
      <c r="C117" s="3" t="s">
        <v>263</v>
      </c>
      <c r="D117" s="3">
        <v>2</v>
      </c>
      <c r="E117" s="3">
        <f t="shared" si="1"/>
        <v>1800</v>
      </c>
    </row>
    <row r="118" spans="1:5" ht="15.75">
      <c r="A118" s="3"/>
      <c r="B118" s="5">
        <v>43517</v>
      </c>
      <c r="C118" s="3" t="s">
        <v>32</v>
      </c>
      <c r="D118" s="3">
        <v>0.17</v>
      </c>
      <c r="E118" s="3">
        <f t="shared" si="1"/>
        <v>153</v>
      </c>
    </row>
    <row r="119" spans="1:5" ht="15.75">
      <c r="A119" s="3" t="s">
        <v>264</v>
      </c>
      <c r="B119" s="5">
        <v>43524</v>
      </c>
      <c r="C119" s="3" t="s">
        <v>18</v>
      </c>
      <c r="D119" s="3">
        <v>0.23</v>
      </c>
      <c r="E119" s="3">
        <f t="shared" si="1"/>
        <v>207</v>
      </c>
    </row>
    <row r="120" spans="1:5" ht="15.75">
      <c r="A120" s="3"/>
      <c r="B120" s="5">
        <v>43524</v>
      </c>
      <c r="C120" s="3" t="s">
        <v>265</v>
      </c>
      <c r="D120" s="3">
        <v>0.52</v>
      </c>
      <c r="E120" s="3">
        <f t="shared" si="1"/>
        <v>468</v>
      </c>
    </row>
    <row r="121" spans="1:5" ht="15.75">
      <c r="A121" s="3"/>
      <c r="B121" s="5">
        <v>43524</v>
      </c>
      <c r="C121" s="3" t="s">
        <v>32</v>
      </c>
      <c r="D121" s="3">
        <v>0.1</v>
      </c>
      <c r="E121" s="3">
        <f t="shared" si="1"/>
        <v>90</v>
      </c>
    </row>
    <row r="122" spans="1:5" ht="15.75">
      <c r="A122" s="3"/>
      <c r="B122" s="5">
        <v>43524</v>
      </c>
      <c r="C122" s="3" t="s">
        <v>266</v>
      </c>
      <c r="D122" s="3">
        <v>0.86</v>
      </c>
      <c r="E122" s="3">
        <f t="shared" si="1"/>
        <v>774</v>
      </c>
    </row>
    <row r="123" spans="1:5" ht="15.75">
      <c r="A123" s="3"/>
      <c r="B123" s="5">
        <v>43524</v>
      </c>
      <c r="C123" s="3" t="s">
        <v>267</v>
      </c>
      <c r="D123" s="3">
        <v>4</v>
      </c>
      <c r="E123" s="3">
        <f t="shared" si="1"/>
        <v>3600</v>
      </c>
    </row>
    <row r="124" spans="1:5" ht="15.75">
      <c r="A124" s="3"/>
      <c r="B124" s="5">
        <v>43524</v>
      </c>
      <c r="C124" s="3" t="s">
        <v>268</v>
      </c>
      <c r="D124" s="3">
        <v>0.71</v>
      </c>
      <c r="E124" s="3">
        <f t="shared" si="1"/>
        <v>639</v>
      </c>
    </row>
    <row r="125" spans="1:5" ht="15.75">
      <c r="A125" s="3"/>
      <c r="B125" s="5">
        <v>43524</v>
      </c>
      <c r="C125" s="3" t="s">
        <v>269</v>
      </c>
      <c r="D125" s="3">
        <v>0.32</v>
      </c>
      <c r="E125" s="3">
        <f t="shared" si="1"/>
        <v>288</v>
      </c>
    </row>
    <row r="126" spans="1:5" ht="15.75">
      <c r="A126" s="3"/>
      <c r="B126" s="5">
        <v>43524</v>
      </c>
      <c r="C126" s="3" t="s">
        <v>32</v>
      </c>
      <c r="D126" s="3">
        <v>0.06</v>
      </c>
      <c r="E126" s="3">
        <f t="shared" si="1"/>
        <v>54</v>
      </c>
    </row>
    <row r="127" spans="1:5" ht="15.75">
      <c r="A127" s="3"/>
      <c r="B127" s="5"/>
      <c r="C127" s="3"/>
      <c r="D127" s="3"/>
      <c r="E127" s="3"/>
    </row>
    <row r="128" spans="1:5" ht="18" customHeight="1">
      <c r="A128" s="3"/>
      <c r="B128" s="5"/>
      <c r="C128" s="4" t="s">
        <v>270</v>
      </c>
      <c r="D128" s="3"/>
      <c r="E128" s="3"/>
    </row>
    <row r="129" spans="1:5" ht="15.75">
      <c r="A129" s="3" t="s">
        <v>271</v>
      </c>
      <c r="B129" s="5">
        <v>43526</v>
      </c>
      <c r="C129" s="3" t="s">
        <v>18</v>
      </c>
      <c r="D129" s="3">
        <v>0.13</v>
      </c>
      <c r="E129" s="3">
        <f aca="true" t="shared" si="2" ref="E129:E192">D129*900</f>
        <v>117</v>
      </c>
    </row>
    <row r="130" spans="1:5" ht="15.75">
      <c r="A130" s="3"/>
      <c r="B130" s="5">
        <v>43526</v>
      </c>
      <c r="C130" s="3" t="s">
        <v>32</v>
      </c>
      <c r="D130" s="3">
        <v>0.15</v>
      </c>
      <c r="E130" s="3">
        <f t="shared" si="2"/>
        <v>135</v>
      </c>
    </row>
    <row r="131" spans="1:5" ht="15.75">
      <c r="A131" s="3"/>
      <c r="B131" s="5">
        <v>43526</v>
      </c>
      <c r="C131" s="3" t="s">
        <v>272</v>
      </c>
      <c r="D131" s="3">
        <v>0.63</v>
      </c>
      <c r="E131" s="3">
        <f t="shared" si="2"/>
        <v>567</v>
      </c>
    </row>
    <row r="132" spans="1:5" ht="15.75">
      <c r="A132" s="3"/>
      <c r="B132" s="5">
        <v>43526</v>
      </c>
      <c r="C132" s="3" t="s">
        <v>273</v>
      </c>
      <c r="D132" s="3">
        <v>0.71</v>
      </c>
      <c r="E132" s="3">
        <f t="shared" si="2"/>
        <v>639</v>
      </c>
    </row>
    <row r="133" spans="1:5" ht="15.75">
      <c r="A133" s="3"/>
      <c r="B133" s="5">
        <v>43526</v>
      </c>
      <c r="C133" s="3" t="s">
        <v>274</v>
      </c>
      <c r="D133" s="3">
        <v>0.12</v>
      </c>
      <c r="E133" s="3">
        <f t="shared" si="2"/>
        <v>108</v>
      </c>
    </row>
    <row r="134" spans="1:5" ht="15.75">
      <c r="A134" s="3"/>
      <c r="B134" s="5">
        <v>43526</v>
      </c>
      <c r="C134" s="3" t="s">
        <v>275</v>
      </c>
      <c r="D134" s="3">
        <v>8</v>
      </c>
      <c r="E134" s="3">
        <f t="shared" si="2"/>
        <v>7200</v>
      </c>
    </row>
    <row r="135" spans="1:5" ht="15.75">
      <c r="A135" s="3"/>
      <c r="B135" s="5">
        <v>43526</v>
      </c>
      <c r="C135" s="3" t="s">
        <v>276</v>
      </c>
      <c r="D135" s="3">
        <v>1</v>
      </c>
      <c r="E135" s="3">
        <f t="shared" si="2"/>
        <v>900</v>
      </c>
    </row>
    <row r="136" spans="1:5" ht="15.75">
      <c r="A136" s="3" t="s">
        <v>277</v>
      </c>
      <c r="B136" s="5">
        <v>43531</v>
      </c>
      <c r="C136" s="3" t="s">
        <v>278</v>
      </c>
      <c r="D136" s="3">
        <v>0.24</v>
      </c>
      <c r="E136" s="3">
        <f t="shared" si="2"/>
        <v>216</v>
      </c>
    </row>
    <row r="137" spans="1:5" ht="15.75">
      <c r="A137" s="3"/>
      <c r="B137" s="5">
        <v>43531</v>
      </c>
      <c r="C137" s="3" t="s">
        <v>279</v>
      </c>
      <c r="D137" s="3">
        <v>0.92</v>
      </c>
      <c r="E137" s="3">
        <f t="shared" si="2"/>
        <v>828</v>
      </c>
    </row>
    <row r="138" spans="1:5" ht="15.75">
      <c r="A138" s="3"/>
      <c r="B138" s="5">
        <v>43531</v>
      </c>
      <c r="C138" s="3" t="s">
        <v>272</v>
      </c>
      <c r="D138" s="3">
        <v>0.4</v>
      </c>
      <c r="E138" s="3">
        <f t="shared" si="2"/>
        <v>360</v>
      </c>
    </row>
    <row r="139" spans="1:5" ht="15.75">
      <c r="A139" s="3"/>
      <c r="B139" s="5">
        <v>43531</v>
      </c>
      <c r="C139" s="3" t="s">
        <v>280</v>
      </c>
      <c r="D139" s="3">
        <v>0.31</v>
      </c>
      <c r="E139" s="3">
        <f t="shared" si="2"/>
        <v>279</v>
      </c>
    </row>
    <row r="140" spans="1:5" ht="15.75">
      <c r="A140" s="3"/>
      <c r="B140" s="5">
        <v>43531</v>
      </c>
      <c r="C140" s="3" t="s">
        <v>281</v>
      </c>
      <c r="D140" s="3">
        <v>1.3</v>
      </c>
      <c r="E140" s="3">
        <f t="shared" si="2"/>
        <v>1170</v>
      </c>
    </row>
    <row r="141" spans="1:5" ht="15.75">
      <c r="A141" s="3"/>
      <c r="B141" s="5">
        <v>43531</v>
      </c>
      <c r="C141" s="3" t="s">
        <v>282</v>
      </c>
      <c r="D141" s="3">
        <v>0.7</v>
      </c>
      <c r="E141" s="3">
        <f t="shared" si="2"/>
        <v>630</v>
      </c>
    </row>
    <row r="142" spans="1:5" ht="15.75">
      <c r="A142" s="3"/>
      <c r="B142" s="5">
        <v>43531</v>
      </c>
      <c r="C142" s="3" t="s">
        <v>283</v>
      </c>
      <c r="D142" s="3">
        <v>1.56</v>
      </c>
      <c r="E142" s="3">
        <f t="shared" si="2"/>
        <v>1404</v>
      </c>
    </row>
    <row r="143" spans="1:5" ht="15.75">
      <c r="A143" s="3"/>
      <c r="B143" s="5">
        <v>43531</v>
      </c>
      <c r="C143" s="3" t="s">
        <v>284</v>
      </c>
      <c r="D143" s="3">
        <v>8.45</v>
      </c>
      <c r="E143" s="3">
        <f t="shared" si="2"/>
        <v>7604.999999999999</v>
      </c>
    </row>
    <row r="144" spans="1:5" ht="15.75">
      <c r="A144" s="3"/>
      <c r="B144" s="5">
        <v>43531</v>
      </c>
      <c r="C144" s="3" t="s">
        <v>346</v>
      </c>
      <c r="D144" s="3">
        <v>0.36</v>
      </c>
      <c r="E144" s="3">
        <f t="shared" si="2"/>
        <v>324</v>
      </c>
    </row>
    <row r="145" spans="1:5" ht="15.75">
      <c r="A145" s="3"/>
      <c r="B145" s="5">
        <v>43531</v>
      </c>
      <c r="C145" s="3" t="s">
        <v>32</v>
      </c>
      <c r="D145" s="3">
        <v>0.32</v>
      </c>
      <c r="E145" s="3">
        <f t="shared" si="2"/>
        <v>288</v>
      </c>
    </row>
    <row r="146" spans="1:5" ht="15.75">
      <c r="A146" s="3" t="s">
        <v>285</v>
      </c>
      <c r="B146" s="5">
        <v>43533</v>
      </c>
      <c r="C146" s="3" t="s">
        <v>32</v>
      </c>
      <c r="D146" s="3">
        <v>0.09</v>
      </c>
      <c r="E146" s="3">
        <f t="shared" si="2"/>
        <v>81</v>
      </c>
    </row>
    <row r="147" spans="1:5" ht="15.75">
      <c r="A147" s="3"/>
      <c r="B147" s="5">
        <v>43533</v>
      </c>
      <c r="C147" s="3" t="s">
        <v>286</v>
      </c>
      <c r="D147" s="3">
        <v>0.63</v>
      </c>
      <c r="E147" s="3">
        <f t="shared" si="2"/>
        <v>567</v>
      </c>
    </row>
    <row r="148" spans="1:5" ht="15.75">
      <c r="A148" s="3"/>
      <c r="B148" s="5">
        <v>43533</v>
      </c>
      <c r="C148" s="3" t="s">
        <v>184</v>
      </c>
      <c r="D148" s="3">
        <v>0.16</v>
      </c>
      <c r="E148" s="3">
        <f t="shared" si="2"/>
        <v>144</v>
      </c>
    </row>
    <row r="149" spans="1:5" ht="15.75">
      <c r="A149" s="3"/>
      <c r="B149" s="5">
        <v>43533</v>
      </c>
      <c r="C149" s="3" t="s">
        <v>347</v>
      </c>
      <c r="D149" s="3">
        <v>0.36</v>
      </c>
      <c r="E149" s="3">
        <f t="shared" si="2"/>
        <v>324</v>
      </c>
    </row>
    <row r="150" spans="1:5" ht="15.75">
      <c r="A150" s="3"/>
      <c r="B150" s="5">
        <v>43533</v>
      </c>
      <c r="C150" s="3" t="s">
        <v>287</v>
      </c>
      <c r="D150" s="3">
        <v>0.5</v>
      </c>
      <c r="E150" s="3">
        <f t="shared" si="2"/>
        <v>450</v>
      </c>
    </row>
    <row r="151" spans="1:5" ht="15.75">
      <c r="A151" s="3"/>
      <c r="B151" s="5">
        <v>43533</v>
      </c>
      <c r="C151" s="3" t="s">
        <v>288</v>
      </c>
      <c r="D151" s="3">
        <v>0.35</v>
      </c>
      <c r="E151" s="3">
        <f t="shared" si="2"/>
        <v>315</v>
      </c>
    </row>
    <row r="152" spans="1:5" ht="15.75">
      <c r="A152" s="3"/>
      <c r="B152" s="5">
        <v>43533</v>
      </c>
      <c r="C152" s="3" t="s">
        <v>32</v>
      </c>
      <c r="D152" s="3">
        <v>0.2</v>
      </c>
      <c r="E152" s="3">
        <f t="shared" si="2"/>
        <v>180</v>
      </c>
    </row>
    <row r="153" spans="1:5" ht="15.75">
      <c r="A153" s="3" t="s">
        <v>289</v>
      </c>
      <c r="B153" s="5">
        <v>43538</v>
      </c>
      <c r="C153" s="3" t="s">
        <v>18</v>
      </c>
      <c r="D153" s="3">
        <v>0.25</v>
      </c>
      <c r="E153" s="3">
        <f t="shared" si="2"/>
        <v>225</v>
      </c>
    </row>
    <row r="154" spans="1:5" ht="15.75">
      <c r="A154" s="3"/>
      <c r="B154" s="5">
        <v>43538</v>
      </c>
      <c r="C154" s="3" t="s">
        <v>290</v>
      </c>
      <c r="D154" s="3">
        <v>0.63</v>
      </c>
      <c r="E154" s="3">
        <f t="shared" si="2"/>
        <v>567</v>
      </c>
    </row>
    <row r="155" spans="1:5" ht="15.75">
      <c r="A155" s="3"/>
      <c r="B155" s="5">
        <v>43538</v>
      </c>
      <c r="C155" s="3" t="s">
        <v>291</v>
      </c>
      <c r="D155" s="3">
        <v>0.42</v>
      </c>
      <c r="E155" s="3">
        <f t="shared" si="2"/>
        <v>378</v>
      </c>
    </row>
    <row r="156" spans="1:5" ht="15.75">
      <c r="A156" s="3"/>
      <c r="B156" s="5">
        <v>43538</v>
      </c>
      <c r="C156" s="3" t="s">
        <v>292</v>
      </c>
      <c r="D156" s="3">
        <v>0.44</v>
      </c>
      <c r="E156" s="3">
        <f t="shared" si="2"/>
        <v>396</v>
      </c>
    </row>
    <row r="157" spans="1:5" ht="15.75">
      <c r="A157" s="3"/>
      <c r="B157" s="5">
        <v>43538</v>
      </c>
      <c r="C157" s="3" t="s">
        <v>293</v>
      </c>
      <c r="D157" s="3">
        <v>0.63</v>
      </c>
      <c r="E157" s="3">
        <f t="shared" si="2"/>
        <v>567</v>
      </c>
    </row>
    <row r="158" spans="1:5" ht="15.75">
      <c r="A158" s="3"/>
      <c r="B158" s="5">
        <v>43538</v>
      </c>
      <c r="C158" s="3" t="s">
        <v>348</v>
      </c>
      <c r="D158" s="3">
        <v>3.38</v>
      </c>
      <c r="E158" s="3">
        <f t="shared" si="2"/>
        <v>3042</v>
      </c>
    </row>
    <row r="159" spans="1:5" ht="15.75">
      <c r="A159" s="3"/>
      <c r="B159" s="5">
        <v>43538</v>
      </c>
      <c r="C159" s="3" t="s">
        <v>294</v>
      </c>
      <c r="D159" s="3">
        <v>0.66</v>
      </c>
      <c r="E159" s="3">
        <f t="shared" si="2"/>
        <v>594</v>
      </c>
    </row>
    <row r="160" spans="1:5" ht="15.75">
      <c r="A160" s="3"/>
      <c r="B160" s="5">
        <v>43538</v>
      </c>
      <c r="C160" s="3" t="s">
        <v>295</v>
      </c>
      <c r="D160" s="3">
        <v>0.36</v>
      </c>
      <c r="E160" s="3">
        <f t="shared" si="2"/>
        <v>324</v>
      </c>
    </row>
    <row r="161" spans="1:5" ht="15.75">
      <c r="A161" s="3"/>
      <c r="B161" s="5">
        <v>43538</v>
      </c>
      <c r="C161" s="3" t="s">
        <v>32</v>
      </c>
      <c r="D161" s="3">
        <v>0.07</v>
      </c>
      <c r="E161" s="3">
        <f t="shared" si="2"/>
        <v>63.00000000000001</v>
      </c>
    </row>
    <row r="162" spans="1:5" ht="15.75">
      <c r="A162" s="3" t="s">
        <v>296</v>
      </c>
      <c r="B162" s="5">
        <v>43540</v>
      </c>
      <c r="C162" s="3" t="s">
        <v>18</v>
      </c>
      <c r="D162" s="3">
        <v>0.2</v>
      </c>
      <c r="E162" s="3">
        <f t="shared" si="2"/>
        <v>180</v>
      </c>
    </row>
    <row r="163" spans="1:5" ht="15.75">
      <c r="A163" s="3"/>
      <c r="B163" s="5">
        <v>43540</v>
      </c>
      <c r="C163" s="3" t="s">
        <v>32</v>
      </c>
      <c r="D163" s="3">
        <v>0.06</v>
      </c>
      <c r="E163" s="3">
        <f t="shared" si="2"/>
        <v>54</v>
      </c>
    </row>
    <row r="164" spans="1:5" ht="47.25">
      <c r="A164" s="3"/>
      <c r="B164" s="5">
        <v>43540</v>
      </c>
      <c r="C164" s="3" t="s">
        <v>297</v>
      </c>
      <c r="D164" s="3">
        <v>0.63</v>
      </c>
      <c r="E164" s="3">
        <f t="shared" si="2"/>
        <v>567</v>
      </c>
    </row>
    <row r="165" spans="1:5" ht="15.75">
      <c r="A165" s="3"/>
      <c r="B165" s="5">
        <v>43540</v>
      </c>
      <c r="C165" s="3" t="s">
        <v>298</v>
      </c>
      <c r="D165" s="3">
        <v>0.42</v>
      </c>
      <c r="E165" s="3">
        <f t="shared" si="2"/>
        <v>378</v>
      </c>
    </row>
    <row r="166" spans="1:5" ht="15.75">
      <c r="A166" s="3"/>
      <c r="B166" s="5">
        <v>43540</v>
      </c>
      <c r="C166" s="3" t="s">
        <v>299</v>
      </c>
      <c r="D166" s="3">
        <v>0.52</v>
      </c>
      <c r="E166" s="3">
        <f t="shared" si="2"/>
        <v>468</v>
      </c>
    </row>
    <row r="167" spans="1:5" ht="15.75">
      <c r="A167" s="3"/>
      <c r="B167" s="5">
        <v>43540</v>
      </c>
      <c r="C167" s="3" t="s">
        <v>349</v>
      </c>
      <c r="D167" s="3">
        <v>0.56</v>
      </c>
      <c r="E167" s="3">
        <f t="shared" si="2"/>
        <v>504.00000000000006</v>
      </c>
    </row>
    <row r="168" spans="1:5" ht="31.5">
      <c r="A168" s="3"/>
      <c r="B168" s="5">
        <v>43540</v>
      </c>
      <c r="C168" s="3" t="s">
        <v>300</v>
      </c>
      <c r="D168" s="3">
        <v>0.31</v>
      </c>
      <c r="E168" s="3">
        <f t="shared" si="2"/>
        <v>279</v>
      </c>
    </row>
    <row r="169" spans="1:5" ht="15.75">
      <c r="A169" s="3"/>
      <c r="B169" s="5">
        <v>43540</v>
      </c>
      <c r="C169" s="3" t="s">
        <v>301</v>
      </c>
      <c r="D169" s="3">
        <v>0.16</v>
      </c>
      <c r="E169" s="3">
        <f t="shared" si="2"/>
        <v>144</v>
      </c>
    </row>
    <row r="170" spans="1:5" ht="15.75">
      <c r="A170" s="3" t="s">
        <v>302</v>
      </c>
      <c r="B170" s="5">
        <v>43545</v>
      </c>
      <c r="C170" s="3" t="s">
        <v>18</v>
      </c>
      <c r="D170" s="3">
        <v>0.28</v>
      </c>
      <c r="E170" s="3">
        <f t="shared" si="2"/>
        <v>252.00000000000003</v>
      </c>
    </row>
    <row r="171" spans="1:5" ht="15.75">
      <c r="A171" s="3"/>
      <c r="B171" s="5">
        <v>43545</v>
      </c>
      <c r="C171" s="3" t="s">
        <v>303</v>
      </c>
      <c r="D171" s="3">
        <v>0.63</v>
      </c>
      <c r="E171" s="3">
        <f t="shared" si="2"/>
        <v>567</v>
      </c>
    </row>
    <row r="172" spans="1:5" ht="15.75">
      <c r="A172" s="3"/>
      <c r="B172" s="5">
        <v>43545</v>
      </c>
      <c r="C172" s="3" t="s">
        <v>304</v>
      </c>
      <c r="D172" s="3">
        <v>0.18</v>
      </c>
      <c r="E172" s="3">
        <f t="shared" si="2"/>
        <v>162</v>
      </c>
    </row>
    <row r="173" spans="1:5" ht="15.75">
      <c r="A173" s="3"/>
      <c r="B173" s="5">
        <v>43545</v>
      </c>
      <c r="C173" s="3" t="s">
        <v>305</v>
      </c>
      <c r="D173" s="3">
        <v>0.71</v>
      </c>
      <c r="E173" s="3">
        <f t="shared" si="2"/>
        <v>639</v>
      </c>
    </row>
    <row r="174" spans="1:5" ht="15.75">
      <c r="A174" s="3"/>
      <c r="B174" s="5">
        <v>43545</v>
      </c>
      <c r="C174" s="3" t="s">
        <v>306</v>
      </c>
      <c r="D174" s="3">
        <v>0.44</v>
      </c>
      <c r="E174" s="3">
        <f t="shared" si="2"/>
        <v>396</v>
      </c>
    </row>
    <row r="175" spans="1:5" ht="15.75">
      <c r="A175" s="3"/>
      <c r="B175" s="5">
        <v>43545</v>
      </c>
      <c r="C175" s="3" t="s">
        <v>307</v>
      </c>
      <c r="D175" s="3">
        <v>0.16</v>
      </c>
      <c r="E175" s="3">
        <f t="shared" si="2"/>
        <v>144</v>
      </c>
    </row>
    <row r="176" spans="1:5" ht="15.75">
      <c r="A176" s="3"/>
      <c r="B176" s="5">
        <v>43545</v>
      </c>
      <c r="C176" s="3" t="s">
        <v>308</v>
      </c>
      <c r="D176" s="3">
        <v>3</v>
      </c>
      <c r="E176" s="3">
        <f t="shared" si="2"/>
        <v>2700</v>
      </c>
    </row>
    <row r="177" spans="1:5" ht="15.75">
      <c r="A177" s="3"/>
      <c r="B177" s="5">
        <v>43545</v>
      </c>
      <c r="C177" s="3" t="s">
        <v>309</v>
      </c>
      <c r="D177" s="3">
        <v>1</v>
      </c>
      <c r="E177" s="3">
        <f t="shared" si="2"/>
        <v>900</v>
      </c>
    </row>
    <row r="178" spans="1:5" ht="15.75">
      <c r="A178" s="3"/>
      <c r="B178" s="5">
        <v>43545</v>
      </c>
      <c r="C178" s="3" t="s">
        <v>32</v>
      </c>
      <c r="D178" s="3">
        <v>0.23</v>
      </c>
      <c r="E178" s="3">
        <f t="shared" si="2"/>
        <v>207</v>
      </c>
    </row>
    <row r="179" spans="1:5" ht="15.75">
      <c r="A179" s="3" t="s">
        <v>310</v>
      </c>
      <c r="B179" s="5">
        <v>43547</v>
      </c>
      <c r="C179" s="3" t="s">
        <v>18</v>
      </c>
      <c r="D179" s="3">
        <v>0.28</v>
      </c>
      <c r="E179" s="3">
        <f t="shared" si="2"/>
        <v>252.00000000000003</v>
      </c>
    </row>
    <row r="180" spans="1:5" ht="31.5">
      <c r="A180" s="3"/>
      <c r="B180" s="5">
        <v>43547</v>
      </c>
      <c r="C180" s="3" t="s">
        <v>311</v>
      </c>
      <c r="D180" s="3">
        <v>1.05</v>
      </c>
      <c r="E180" s="3">
        <f t="shared" si="2"/>
        <v>945</v>
      </c>
    </row>
    <row r="181" spans="1:5" ht="31.5">
      <c r="A181" s="3"/>
      <c r="B181" s="5">
        <v>43547</v>
      </c>
      <c r="C181" s="3" t="s">
        <v>312</v>
      </c>
      <c r="D181" s="3">
        <v>0.52</v>
      </c>
      <c r="E181" s="3">
        <f t="shared" si="2"/>
        <v>468</v>
      </c>
    </row>
    <row r="182" spans="1:5" ht="15.75">
      <c r="A182" s="3"/>
      <c r="B182" s="5">
        <v>43547</v>
      </c>
      <c r="C182" s="3" t="s">
        <v>313</v>
      </c>
      <c r="D182" s="3">
        <v>0.71</v>
      </c>
      <c r="E182" s="3">
        <f t="shared" si="2"/>
        <v>639</v>
      </c>
    </row>
    <row r="183" spans="1:5" ht="15.75">
      <c r="A183" s="3"/>
      <c r="B183" s="5">
        <v>43547</v>
      </c>
      <c r="C183" s="3" t="s">
        <v>314</v>
      </c>
      <c r="D183" s="3">
        <v>0.32</v>
      </c>
      <c r="E183" s="3">
        <f t="shared" si="2"/>
        <v>288</v>
      </c>
    </row>
    <row r="184" spans="1:5" ht="15.75">
      <c r="A184" s="3"/>
      <c r="B184" s="5">
        <v>43547</v>
      </c>
      <c r="C184" s="3" t="s">
        <v>32</v>
      </c>
      <c r="D184" s="3">
        <v>0.17</v>
      </c>
      <c r="E184" s="3">
        <f t="shared" si="2"/>
        <v>153</v>
      </c>
    </row>
    <row r="185" spans="1:5" ht="15.75">
      <c r="A185" s="3" t="s">
        <v>315</v>
      </c>
      <c r="B185" s="5">
        <v>43552</v>
      </c>
      <c r="C185" s="3" t="s">
        <v>18</v>
      </c>
      <c r="D185" s="3">
        <v>0.24</v>
      </c>
      <c r="E185" s="3">
        <f t="shared" si="2"/>
        <v>216</v>
      </c>
    </row>
    <row r="186" spans="1:5" ht="15.75">
      <c r="A186" s="3"/>
      <c r="B186" s="5">
        <v>43552</v>
      </c>
      <c r="C186" s="3" t="s">
        <v>328</v>
      </c>
      <c r="D186" s="3">
        <v>0.63</v>
      </c>
      <c r="E186" s="3">
        <f t="shared" si="2"/>
        <v>567</v>
      </c>
    </row>
    <row r="187" spans="1:5" ht="15.75">
      <c r="A187" s="3"/>
      <c r="B187" s="5">
        <v>43552</v>
      </c>
      <c r="C187" s="3" t="s">
        <v>316</v>
      </c>
      <c r="D187" s="3">
        <v>0.13</v>
      </c>
      <c r="E187" s="3">
        <f t="shared" si="2"/>
        <v>117</v>
      </c>
    </row>
    <row r="188" spans="1:5" ht="31.5">
      <c r="A188" s="3"/>
      <c r="B188" s="5">
        <v>43552</v>
      </c>
      <c r="C188" s="3" t="s">
        <v>317</v>
      </c>
      <c r="D188" s="3">
        <v>0.3</v>
      </c>
      <c r="E188" s="3">
        <f t="shared" si="2"/>
        <v>270</v>
      </c>
    </row>
    <row r="189" spans="1:5" ht="15.75">
      <c r="A189" s="3"/>
      <c r="B189" s="5">
        <v>43552</v>
      </c>
      <c r="C189" s="3" t="s">
        <v>318</v>
      </c>
      <c r="D189" s="3">
        <v>0.42</v>
      </c>
      <c r="E189" s="3">
        <f t="shared" si="2"/>
        <v>378</v>
      </c>
    </row>
    <row r="190" spans="1:5" ht="15.75">
      <c r="A190" s="3"/>
      <c r="B190" s="5">
        <v>43552</v>
      </c>
      <c r="C190" s="3" t="s">
        <v>319</v>
      </c>
      <c r="D190" s="3">
        <v>3</v>
      </c>
      <c r="E190" s="3">
        <f t="shared" si="2"/>
        <v>2700</v>
      </c>
    </row>
    <row r="191" spans="1:5" ht="15.75">
      <c r="A191" s="3"/>
      <c r="B191" s="5">
        <v>43552</v>
      </c>
      <c r="C191" s="3" t="s">
        <v>320</v>
      </c>
      <c r="D191" s="3">
        <v>0.23</v>
      </c>
      <c r="E191" s="3">
        <f t="shared" si="2"/>
        <v>207</v>
      </c>
    </row>
    <row r="192" spans="1:5" ht="15.75">
      <c r="A192" s="3"/>
      <c r="B192" s="5">
        <v>43552</v>
      </c>
      <c r="C192" s="3" t="s">
        <v>321</v>
      </c>
      <c r="D192" s="3">
        <v>0.63</v>
      </c>
      <c r="E192" s="3">
        <f t="shared" si="2"/>
        <v>567</v>
      </c>
    </row>
    <row r="193" spans="1:5" ht="15.75">
      <c r="A193" s="3"/>
      <c r="B193" s="5">
        <v>43552</v>
      </c>
      <c r="C193" s="3" t="s">
        <v>322</v>
      </c>
      <c r="D193" s="3">
        <v>0.18</v>
      </c>
      <c r="E193" s="3">
        <f aca="true" t="shared" si="3" ref="E193:E202">D193*900</f>
        <v>162</v>
      </c>
    </row>
    <row r="194" spans="1:5" ht="15.75">
      <c r="A194" s="3" t="s">
        <v>323</v>
      </c>
      <c r="B194" s="5">
        <v>43554</v>
      </c>
      <c r="C194" s="3" t="s">
        <v>18</v>
      </c>
      <c r="D194" s="3">
        <v>0.16</v>
      </c>
      <c r="E194" s="3">
        <f t="shared" si="3"/>
        <v>144</v>
      </c>
    </row>
    <row r="195" spans="1:5" ht="15.75">
      <c r="A195" s="3"/>
      <c r="B195" s="5">
        <v>43554</v>
      </c>
      <c r="C195" s="3" t="s">
        <v>32</v>
      </c>
      <c r="D195" s="3">
        <v>0.12</v>
      </c>
      <c r="E195" s="3">
        <f t="shared" si="3"/>
        <v>108</v>
      </c>
    </row>
    <row r="196" spans="1:5" ht="15.75">
      <c r="A196" s="3"/>
      <c r="B196" s="5">
        <v>43554</v>
      </c>
      <c r="C196" s="3" t="s">
        <v>329</v>
      </c>
      <c r="D196" s="3">
        <v>0.96</v>
      </c>
      <c r="E196" s="3">
        <f t="shared" si="3"/>
        <v>864</v>
      </c>
    </row>
    <row r="197" spans="1:5" ht="31.5">
      <c r="A197" s="3"/>
      <c r="B197" s="5">
        <v>43554</v>
      </c>
      <c r="C197" s="3" t="s">
        <v>324</v>
      </c>
      <c r="D197" s="3">
        <v>0.4</v>
      </c>
      <c r="E197" s="3">
        <f t="shared" si="3"/>
        <v>360</v>
      </c>
    </row>
    <row r="198" spans="1:5" ht="31.5">
      <c r="A198" s="3"/>
      <c r="B198" s="5">
        <v>43554</v>
      </c>
      <c r="C198" s="3" t="s">
        <v>325</v>
      </c>
      <c r="D198" s="3">
        <v>0.32</v>
      </c>
      <c r="E198" s="3">
        <f t="shared" si="3"/>
        <v>288</v>
      </c>
    </row>
    <row r="199" spans="1:5" ht="15.75">
      <c r="A199" s="3"/>
      <c r="B199" s="5">
        <v>43554</v>
      </c>
      <c r="C199" s="3" t="s">
        <v>330</v>
      </c>
      <c r="D199" s="3">
        <v>0.41</v>
      </c>
      <c r="E199" s="3">
        <f t="shared" si="3"/>
        <v>369</v>
      </c>
    </row>
    <row r="200" spans="1:5" ht="15.75">
      <c r="A200" s="3"/>
      <c r="B200" s="5">
        <v>43554</v>
      </c>
      <c r="C200" s="3" t="s">
        <v>326</v>
      </c>
      <c r="D200" s="3">
        <v>0.3</v>
      </c>
      <c r="E200" s="3">
        <f t="shared" si="3"/>
        <v>270</v>
      </c>
    </row>
    <row r="201" spans="1:5" ht="15.75">
      <c r="A201" s="3"/>
      <c r="B201" s="5">
        <v>43554</v>
      </c>
      <c r="C201" s="3" t="s">
        <v>327</v>
      </c>
      <c r="D201" s="3">
        <v>0.06</v>
      </c>
      <c r="E201" s="3">
        <f t="shared" si="3"/>
        <v>54</v>
      </c>
    </row>
    <row r="202" spans="1:5" ht="15.75">
      <c r="A202" s="3"/>
      <c r="B202" s="5">
        <v>43554</v>
      </c>
      <c r="C202" s="3" t="s">
        <v>32</v>
      </c>
      <c r="D202" s="3">
        <v>0.12</v>
      </c>
      <c r="E202" s="3">
        <f t="shared" si="3"/>
        <v>108</v>
      </c>
    </row>
    <row r="203" spans="1:5" ht="15.75">
      <c r="A203" s="3"/>
      <c r="B203" s="5"/>
      <c r="C203" s="3"/>
      <c r="D203" s="3"/>
      <c r="E203" s="3"/>
    </row>
    <row r="204" spans="1:6" ht="15.75">
      <c r="A204" s="3"/>
      <c r="C204" s="7" t="s">
        <v>178</v>
      </c>
      <c r="D204" s="6">
        <f>SUM(D8:D203)</f>
        <v>121.77999999999993</v>
      </c>
      <c r="E204" s="6">
        <f>SUM(E8:E203)</f>
        <v>109602</v>
      </c>
      <c r="F204" s="6">
        <f>SUM(F8:F203)</f>
        <v>0</v>
      </c>
    </row>
    <row r="205" spans="1:5" ht="15.75">
      <c r="A205" s="3"/>
      <c r="C205" s="7"/>
      <c r="D205" s="6"/>
      <c r="E205" s="6"/>
    </row>
    <row r="206" spans="1:3" ht="15.75">
      <c r="A206" s="3"/>
      <c r="C206" s="7" t="s">
        <v>177</v>
      </c>
    </row>
    <row r="207" ht="12.75">
      <c r="C207" s="6" t="s">
        <v>350</v>
      </c>
    </row>
    <row r="209" ht="12.75">
      <c r="C209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1" sqref="E201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27" t="s">
        <v>4</v>
      </c>
      <c r="B1" s="28"/>
      <c r="C1" s="28"/>
      <c r="D1" s="28"/>
    </row>
    <row r="2" spans="1:4" ht="15.75">
      <c r="A2" s="27" t="s">
        <v>5</v>
      </c>
      <c r="B2" s="28"/>
      <c r="C2" s="28"/>
      <c r="D2" s="28"/>
    </row>
    <row r="3" spans="1:4" ht="15.75">
      <c r="A3" s="28" t="s">
        <v>8</v>
      </c>
      <c r="B3" s="28"/>
      <c r="C3" s="28"/>
      <c r="D3" s="28"/>
    </row>
    <row r="4" spans="1:4" ht="15.75">
      <c r="A4" s="2"/>
      <c r="D4" s="6"/>
    </row>
    <row r="5" spans="1:4" ht="15.75">
      <c r="A5" s="23" t="s">
        <v>0</v>
      </c>
      <c r="B5" s="24" t="s">
        <v>1</v>
      </c>
      <c r="C5" s="25" t="s">
        <v>6</v>
      </c>
      <c r="D5" s="3" t="s">
        <v>2</v>
      </c>
    </row>
    <row r="6" spans="1:4" ht="48.75" customHeight="1">
      <c r="A6" s="23"/>
      <c r="B6" s="24"/>
      <c r="C6" s="26"/>
      <c r="D6" s="3" t="s">
        <v>3</v>
      </c>
    </row>
    <row r="7" spans="1:4" ht="15.75">
      <c r="A7" s="3"/>
      <c r="B7" s="5"/>
      <c r="C7" s="4" t="s">
        <v>11</v>
      </c>
      <c r="D7" s="3"/>
    </row>
    <row r="8" spans="1:4" ht="15.75">
      <c r="A8" s="3" t="s">
        <v>13</v>
      </c>
      <c r="B8" s="5">
        <v>43286</v>
      </c>
      <c r="C8" s="3" t="s">
        <v>14</v>
      </c>
      <c r="D8" s="3">
        <v>0.29</v>
      </c>
    </row>
    <row r="9" spans="1:4" ht="15.75">
      <c r="A9" s="3"/>
      <c r="B9" s="5">
        <v>43286</v>
      </c>
      <c r="C9" s="3" t="s">
        <v>15</v>
      </c>
      <c r="D9" s="3">
        <v>0.64</v>
      </c>
    </row>
    <row r="10" spans="1:4" ht="15.75">
      <c r="A10" s="3"/>
      <c r="B10" s="5">
        <v>43286</v>
      </c>
      <c r="C10" s="3" t="s">
        <v>16</v>
      </c>
      <c r="D10" s="3">
        <v>0.42</v>
      </c>
    </row>
    <row r="11" spans="1:4" ht="15.75">
      <c r="A11" s="3"/>
      <c r="B11" s="5">
        <v>43286</v>
      </c>
      <c r="C11" s="3" t="s">
        <v>17</v>
      </c>
      <c r="D11" s="3">
        <v>0.31</v>
      </c>
    </row>
    <row r="12" spans="1:4" ht="15.75">
      <c r="A12" s="3"/>
      <c r="B12" s="5">
        <v>43286</v>
      </c>
      <c r="C12" s="3" t="s">
        <v>18</v>
      </c>
      <c r="D12" s="3">
        <v>0.26</v>
      </c>
    </row>
    <row r="13" spans="1:4" ht="15.75">
      <c r="A13" s="3"/>
      <c r="B13" s="5">
        <v>43286</v>
      </c>
      <c r="C13" s="3" t="s">
        <v>19</v>
      </c>
      <c r="D13" s="3">
        <v>0.15</v>
      </c>
    </row>
    <row r="14" spans="1:4" ht="15.75">
      <c r="A14" s="3"/>
      <c r="B14" s="5">
        <v>43286</v>
      </c>
      <c r="C14" s="3" t="s">
        <v>20</v>
      </c>
      <c r="D14" s="3">
        <v>0.19</v>
      </c>
    </row>
    <row r="15" spans="1:4" ht="15.75">
      <c r="A15" s="3"/>
      <c r="B15" s="5">
        <v>43286</v>
      </c>
      <c r="C15" s="3" t="s">
        <v>21</v>
      </c>
      <c r="D15" s="3">
        <v>0.13</v>
      </c>
    </row>
    <row r="16" spans="1:4" ht="15.75">
      <c r="A16" s="3" t="s">
        <v>22</v>
      </c>
      <c r="B16" s="5">
        <v>43350</v>
      </c>
      <c r="C16" s="3" t="s">
        <v>18</v>
      </c>
      <c r="D16" s="3">
        <v>0.21</v>
      </c>
    </row>
    <row r="17" spans="1:4" ht="15.75">
      <c r="A17" s="3"/>
      <c r="B17" s="5">
        <v>43350</v>
      </c>
      <c r="C17" s="3" t="s">
        <v>23</v>
      </c>
      <c r="D17" s="3">
        <v>0.47</v>
      </c>
    </row>
    <row r="18" spans="1:4" ht="15.75">
      <c r="A18" s="3"/>
      <c r="B18" s="5">
        <v>43350</v>
      </c>
      <c r="C18" s="3" t="s">
        <v>24</v>
      </c>
      <c r="D18" s="3">
        <v>0.15</v>
      </c>
    </row>
    <row r="19" spans="1:4" ht="15.75">
      <c r="A19" s="3"/>
      <c r="B19" s="5">
        <v>43350</v>
      </c>
      <c r="C19" s="3" t="s">
        <v>14</v>
      </c>
      <c r="D19" s="3">
        <v>0.28</v>
      </c>
    </row>
    <row r="20" spans="1:4" ht="15.75">
      <c r="A20" s="3"/>
      <c r="B20" s="5">
        <v>43350</v>
      </c>
      <c r="C20" s="3" t="s">
        <v>25</v>
      </c>
      <c r="D20" s="3">
        <v>0.76</v>
      </c>
    </row>
    <row r="21" spans="1:4" ht="15.75">
      <c r="A21" s="3"/>
      <c r="B21" s="5">
        <v>43350</v>
      </c>
      <c r="C21" s="3" t="s">
        <v>26</v>
      </c>
      <c r="D21" s="3">
        <v>0.58</v>
      </c>
    </row>
    <row r="22" spans="1:4" ht="15.75">
      <c r="A22" s="3"/>
      <c r="B22" s="5">
        <v>43350</v>
      </c>
      <c r="C22" s="3" t="s">
        <v>27</v>
      </c>
      <c r="D22" s="3">
        <v>0.45</v>
      </c>
    </row>
    <row r="23" spans="1:4" ht="15.75">
      <c r="A23" s="3"/>
      <c r="B23" s="5">
        <v>43350</v>
      </c>
      <c r="C23" s="3" t="s">
        <v>28</v>
      </c>
      <c r="D23" s="3">
        <v>0.15</v>
      </c>
    </row>
    <row r="24" spans="1:4" ht="15.75">
      <c r="A24" s="3"/>
      <c r="B24" s="5">
        <v>43350</v>
      </c>
      <c r="C24" s="3" t="s">
        <v>29</v>
      </c>
      <c r="D24" s="3">
        <v>0.44</v>
      </c>
    </row>
    <row r="25" spans="1:4" ht="15.75">
      <c r="A25" s="3"/>
      <c r="B25" s="5">
        <v>43350</v>
      </c>
      <c r="C25" s="3" t="s">
        <v>30</v>
      </c>
      <c r="D25" s="3">
        <v>0.27</v>
      </c>
    </row>
    <row r="26" spans="1:4" ht="15.75">
      <c r="A26" s="3"/>
      <c r="B26" s="5">
        <v>43350</v>
      </c>
      <c r="C26" s="3" t="s">
        <v>31</v>
      </c>
      <c r="D26" s="3">
        <v>1</v>
      </c>
    </row>
    <row r="27" spans="1:4" ht="15.75">
      <c r="A27" s="3"/>
      <c r="B27" s="5">
        <v>43350</v>
      </c>
      <c r="C27" s="3" t="s">
        <v>32</v>
      </c>
      <c r="D27" s="3">
        <v>0.17</v>
      </c>
    </row>
    <row r="28" spans="1:4" ht="15.75">
      <c r="A28" s="3" t="s">
        <v>33</v>
      </c>
      <c r="B28" s="5">
        <v>43293</v>
      </c>
      <c r="C28" s="3" t="s">
        <v>34</v>
      </c>
      <c r="D28" s="3">
        <v>0.19</v>
      </c>
    </row>
    <row r="29" spans="1:4" ht="31.5">
      <c r="A29" s="3"/>
      <c r="B29" s="5">
        <v>43293</v>
      </c>
      <c r="C29" s="3" t="s">
        <v>35</v>
      </c>
      <c r="D29" s="3">
        <v>0.64</v>
      </c>
    </row>
    <row r="30" spans="1:4" ht="31.5">
      <c r="A30" s="3"/>
      <c r="B30" s="5">
        <v>43293</v>
      </c>
      <c r="C30" s="3" t="s">
        <v>36</v>
      </c>
      <c r="D30" s="3">
        <v>0.63</v>
      </c>
    </row>
    <row r="31" spans="1:4" ht="15.75">
      <c r="A31" s="3"/>
      <c r="B31" s="5">
        <v>43293</v>
      </c>
      <c r="C31" s="3" t="s">
        <v>37</v>
      </c>
      <c r="D31" s="3">
        <v>0.2</v>
      </c>
    </row>
    <row r="32" spans="1:4" ht="15.75">
      <c r="A32" s="3"/>
      <c r="B32" s="5">
        <v>43293</v>
      </c>
      <c r="C32" s="3" t="s">
        <v>38</v>
      </c>
      <c r="D32" s="3">
        <v>0.72</v>
      </c>
    </row>
    <row r="33" spans="1:4" ht="15.75">
      <c r="A33" s="3"/>
      <c r="B33" s="5">
        <v>43293</v>
      </c>
      <c r="C33" s="3" t="s">
        <v>39</v>
      </c>
      <c r="D33" s="3">
        <v>0.16</v>
      </c>
    </row>
    <row r="34" spans="1:4" ht="15.75">
      <c r="A34" s="3" t="s">
        <v>47</v>
      </c>
      <c r="B34" s="5">
        <v>43295</v>
      </c>
      <c r="C34" s="3" t="s">
        <v>18</v>
      </c>
      <c r="D34" s="3">
        <v>0.15</v>
      </c>
    </row>
    <row r="35" spans="1:4" ht="15.75">
      <c r="A35" s="3"/>
      <c r="B35" s="5">
        <v>43295</v>
      </c>
      <c r="C35" s="3" t="s">
        <v>41</v>
      </c>
      <c r="D35" s="3">
        <v>1.06</v>
      </c>
    </row>
    <row r="36" spans="1:4" ht="15.75">
      <c r="A36" s="3"/>
      <c r="B36" s="5">
        <v>43295</v>
      </c>
      <c r="C36" s="3" t="s">
        <v>42</v>
      </c>
      <c r="D36" s="3">
        <v>0.29</v>
      </c>
    </row>
    <row r="37" spans="1:4" ht="15.75" customHeight="1">
      <c r="A37" s="3"/>
      <c r="B37" s="5">
        <v>43295</v>
      </c>
      <c r="C37" s="3" t="s">
        <v>43</v>
      </c>
      <c r="D37" s="3">
        <v>0.32</v>
      </c>
    </row>
    <row r="38" spans="1:4" ht="15.75">
      <c r="A38" s="3"/>
      <c r="B38" s="5">
        <v>43295</v>
      </c>
      <c r="C38" s="3" t="s">
        <v>44</v>
      </c>
      <c r="D38" s="3">
        <v>0.72</v>
      </c>
    </row>
    <row r="39" spans="1:4" ht="15.75">
      <c r="A39" s="3"/>
      <c r="B39" s="5">
        <v>43295</v>
      </c>
      <c r="C39" s="3" t="s">
        <v>45</v>
      </c>
      <c r="D39" s="3">
        <v>2</v>
      </c>
    </row>
    <row r="40" spans="1:4" ht="15.75">
      <c r="A40" s="3"/>
      <c r="B40" s="5">
        <v>43295</v>
      </c>
      <c r="C40" s="3" t="s">
        <v>32</v>
      </c>
      <c r="D40" s="3">
        <v>0.15</v>
      </c>
    </row>
    <row r="41" spans="1:4" ht="15.75">
      <c r="A41" s="3" t="s">
        <v>40</v>
      </c>
      <c r="B41" s="5">
        <v>43300</v>
      </c>
      <c r="C41" s="3" t="s">
        <v>18</v>
      </c>
      <c r="D41" s="3">
        <v>0.14</v>
      </c>
    </row>
    <row r="42" spans="1:4" ht="31.5">
      <c r="A42" s="3"/>
      <c r="B42" s="5">
        <v>43300</v>
      </c>
      <c r="C42" s="3" t="s">
        <v>48</v>
      </c>
      <c r="D42" s="3">
        <v>1.05</v>
      </c>
    </row>
    <row r="43" spans="1:4" ht="15.75">
      <c r="A43" s="3"/>
      <c r="B43" s="5">
        <v>43300</v>
      </c>
      <c r="C43" s="3" t="s">
        <v>49</v>
      </c>
      <c r="D43" s="3">
        <v>0.43</v>
      </c>
    </row>
    <row r="44" spans="1:4" ht="15.75">
      <c r="A44" s="3"/>
      <c r="B44" s="5">
        <v>43300</v>
      </c>
      <c r="C44" s="3" t="s">
        <v>50</v>
      </c>
      <c r="D44" s="3">
        <v>0.14</v>
      </c>
    </row>
    <row r="45" spans="1:4" ht="15.75">
      <c r="A45" s="3"/>
      <c r="B45" s="5">
        <v>43300</v>
      </c>
      <c r="C45" s="3" t="s">
        <v>32</v>
      </c>
      <c r="D45" s="3">
        <v>0.15</v>
      </c>
    </row>
    <row r="46" spans="1:4" ht="15.75">
      <c r="A46" s="3" t="s">
        <v>46</v>
      </c>
      <c r="B46" s="5">
        <v>43302</v>
      </c>
      <c r="C46" s="3" t="s">
        <v>18</v>
      </c>
      <c r="D46" s="3">
        <v>0.17</v>
      </c>
    </row>
    <row r="47" spans="1:4" ht="15.75">
      <c r="A47" s="3"/>
      <c r="B47" s="5">
        <v>43302</v>
      </c>
      <c r="C47" s="3" t="s">
        <v>32</v>
      </c>
      <c r="D47" s="3">
        <v>0.06</v>
      </c>
    </row>
    <row r="48" spans="1:4" ht="15.75">
      <c r="A48" s="3"/>
      <c r="B48" s="5">
        <v>43302</v>
      </c>
      <c r="C48" s="3" t="s">
        <v>51</v>
      </c>
      <c r="D48" s="3">
        <v>1.26</v>
      </c>
    </row>
    <row r="49" spans="1:4" ht="15.75">
      <c r="A49" s="3"/>
      <c r="B49" s="5">
        <v>43302</v>
      </c>
      <c r="C49" s="3" t="s">
        <v>53</v>
      </c>
      <c r="D49" s="3">
        <v>0.82</v>
      </c>
    </row>
    <row r="50" spans="1:4" ht="15.75">
      <c r="A50" s="3"/>
      <c r="B50" s="5">
        <v>43302</v>
      </c>
      <c r="C50" s="3" t="s">
        <v>52</v>
      </c>
      <c r="D50" s="3">
        <v>0.72</v>
      </c>
    </row>
    <row r="51" spans="1:4" ht="15.75">
      <c r="A51" s="3"/>
      <c r="B51" s="5">
        <v>43302</v>
      </c>
      <c r="C51" s="3" t="s">
        <v>20</v>
      </c>
      <c r="D51" s="3">
        <v>0.17</v>
      </c>
    </row>
    <row r="52" spans="1:4" ht="15.75">
      <c r="A52" s="3"/>
      <c r="B52" s="5">
        <v>43302</v>
      </c>
      <c r="C52" s="3" t="s">
        <v>54</v>
      </c>
      <c r="D52" s="3">
        <v>0.41</v>
      </c>
    </row>
    <row r="53" spans="1:4" ht="15.75">
      <c r="A53" s="3"/>
      <c r="B53" s="5">
        <v>43302</v>
      </c>
      <c r="C53" s="3" t="s">
        <v>55</v>
      </c>
      <c r="D53" s="3">
        <v>1.16</v>
      </c>
    </row>
    <row r="54" spans="1:4" ht="15.75">
      <c r="A54" s="3"/>
      <c r="B54" s="5">
        <v>43302</v>
      </c>
      <c r="C54" s="3" t="s">
        <v>56</v>
      </c>
      <c r="D54" s="3">
        <v>0.33</v>
      </c>
    </row>
    <row r="55" spans="1:4" ht="15.75">
      <c r="A55" s="3" t="s">
        <v>57</v>
      </c>
      <c r="B55" s="5">
        <v>43307</v>
      </c>
      <c r="C55" s="3" t="s">
        <v>58</v>
      </c>
      <c r="D55" s="3">
        <v>0.2</v>
      </c>
    </row>
    <row r="56" spans="1:4" ht="31.5">
      <c r="A56" s="3"/>
      <c r="B56" s="5">
        <v>43307</v>
      </c>
      <c r="C56" s="3" t="s">
        <v>59</v>
      </c>
      <c r="D56" s="3">
        <v>1.07</v>
      </c>
    </row>
    <row r="57" spans="1:4" ht="15.75">
      <c r="A57" s="3"/>
      <c r="B57" s="5">
        <v>43307</v>
      </c>
      <c r="C57" s="3" t="s">
        <v>60</v>
      </c>
      <c r="D57" s="3">
        <v>0.57</v>
      </c>
    </row>
    <row r="58" spans="1:4" ht="15.75">
      <c r="A58" s="3"/>
      <c r="B58" s="5">
        <v>43307</v>
      </c>
      <c r="C58" s="3" t="s">
        <v>61</v>
      </c>
      <c r="D58" s="3">
        <v>0.32</v>
      </c>
    </row>
    <row r="59" spans="1:4" ht="15.75">
      <c r="A59" s="3"/>
      <c r="B59" s="5">
        <v>43307</v>
      </c>
      <c r="C59" s="3" t="s">
        <v>62</v>
      </c>
      <c r="D59" s="3">
        <v>0.34</v>
      </c>
    </row>
    <row r="60" spans="1:4" ht="15.75">
      <c r="A60" s="3"/>
      <c r="B60" s="5">
        <v>43307</v>
      </c>
      <c r="C60" s="3" t="s">
        <v>63</v>
      </c>
      <c r="D60" s="3">
        <v>0.26</v>
      </c>
    </row>
    <row r="61" spans="1:4" ht="15.75">
      <c r="A61" s="3"/>
      <c r="B61" s="5">
        <v>43307</v>
      </c>
      <c r="C61" s="3" t="s">
        <v>64</v>
      </c>
      <c r="D61" s="3">
        <v>0.15</v>
      </c>
    </row>
    <row r="62" spans="1:4" ht="15.75">
      <c r="A62" s="3" t="s">
        <v>65</v>
      </c>
      <c r="B62" s="5">
        <v>43309</v>
      </c>
      <c r="C62" s="3" t="s">
        <v>66</v>
      </c>
      <c r="D62" s="3">
        <v>1.12</v>
      </c>
    </row>
    <row r="63" spans="1:4" ht="15.75">
      <c r="A63" s="3"/>
      <c r="B63" s="5">
        <v>43309</v>
      </c>
      <c r="C63" s="3" t="s">
        <v>67</v>
      </c>
      <c r="D63" s="3">
        <v>0.48</v>
      </c>
    </row>
    <row r="64" spans="1:4" ht="15.75">
      <c r="A64" s="3"/>
      <c r="B64" s="5">
        <v>43309</v>
      </c>
      <c r="C64" s="3" t="s">
        <v>68</v>
      </c>
      <c r="D64" s="3">
        <v>0.23</v>
      </c>
    </row>
    <row r="65" spans="1:4" ht="15.75">
      <c r="A65" s="3"/>
      <c r="B65" s="5">
        <v>43309</v>
      </c>
      <c r="C65" s="3" t="s">
        <v>69</v>
      </c>
      <c r="D65" s="3">
        <v>0.15</v>
      </c>
    </row>
    <row r="66" spans="1:4" ht="15.75">
      <c r="A66" s="3"/>
      <c r="B66" s="5">
        <v>43309</v>
      </c>
      <c r="C66" s="3" t="s">
        <v>70</v>
      </c>
      <c r="D66" s="3">
        <v>1.02</v>
      </c>
    </row>
    <row r="67" spans="1:4" ht="15.75">
      <c r="A67" s="3"/>
      <c r="B67" s="5">
        <v>43309</v>
      </c>
      <c r="C67" s="3" t="s">
        <v>71</v>
      </c>
      <c r="D67" s="3">
        <v>1.65</v>
      </c>
    </row>
    <row r="68" spans="1:4" ht="15.75">
      <c r="A68" s="3"/>
      <c r="B68" s="5">
        <v>43309</v>
      </c>
      <c r="C68" s="3" t="s">
        <v>72</v>
      </c>
      <c r="D68" s="3">
        <v>0.37</v>
      </c>
    </row>
    <row r="69" spans="1:4" ht="15.75">
      <c r="A69" s="3"/>
      <c r="B69" s="5">
        <v>43309</v>
      </c>
      <c r="C69" s="3" t="s">
        <v>14</v>
      </c>
      <c r="D69" s="3">
        <v>0.17</v>
      </c>
    </row>
    <row r="70" spans="1:4" ht="15.75">
      <c r="A70" s="3"/>
      <c r="B70" s="5">
        <v>43309</v>
      </c>
      <c r="C70" s="3" t="s">
        <v>32</v>
      </c>
      <c r="D70" s="3">
        <v>0.15</v>
      </c>
    </row>
    <row r="71" spans="1:5" ht="15.75">
      <c r="A71" s="3"/>
      <c r="B71" s="5"/>
      <c r="C71" s="3"/>
      <c r="D71" s="3"/>
      <c r="E71" s="6">
        <f>SUM(D8:D70)</f>
        <v>29.810000000000006</v>
      </c>
    </row>
    <row r="72" spans="1:4" ht="15.75">
      <c r="A72" s="3"/>
      <c r="B72" s="5"/>
      <c r="C72" s="4" t="s">
        <v>10</v>
      </c>
      <c r="D72" s="3"/>
    </row>
    <row r="73" spans="1:4" ht="15.75">
      <c r="A73" s="3" t="s">
        <v>73</v>
      </c>
      <c r="B73" s="5">
        <v>43314</v>
      </c>
      <c r="C73" s="3" t="s">
        <v>18</v>
      </c>
      <c r="D73" s="3">
        <v>0.19</v>
      </c>
    </row>
    <row r="74" spans="1:4" ht="15.75">
      <c r="A74" s="3"/>
      <c r="B74" s="5">
        <v>43314</v>
      </c>
      <c r="C74" s="3" t="s">
        <v>74</v>
      </c>
      <c r="D74" s="3">
        <v>0.81</v>
      </c>
    </row>
    <row r="75" spans="1:4" ht="15.75">
      <c r="A75" s="3"/>
      <c r="B75" s="5">
        <v>43314</v>
      </c>
      <c r="C75" s="3" t="s">
        <v>75</v>
      </c>
      <c r="D75" s="3">
        <v>0.31</v>
      </c>
    </row>
    <row r="76" spans="1:4" ht="15.75">
      <c r="A76" s="3"/>
      <c r="B76" s="5">
        <v>43314</v>
      </c>
      <c r="C76" s="3" t="s">
        <v>76</v>
      </c>
      <c r="D76" s="3">
        <v>0.58</v>
      </c>
    </row>
    <row r="77" spans="1:4" ht="15.75">
      <c r="A77" s="3"/>
      <c r="B77" s="5">
        <v>43314</v>
      </c>
      <c r="C77" s="3" t="s">
        <v>77</v>
      </c>
      <c r="D77" s="3">
        <v>0.39</v>
      </c>
    </row>
    <row r="78" spans="1:4" ht="15.75">
      <c r="A78" s="3"/>
      <c r="B78" s="5">
        <v>43314</v>
      </c>
      <c r="C78" s="3" t="s">
        <v>78</v>
      </c>
      <c r="D78" s="3">
        <v>0.32</v>
      </c>
    </row>
    <row r="79" spans="1:4" ht="15.75">
      <c r="A79" s="3"/>
      <c r="B79" s="5">
        <v>43314</v>
      </c>
      <c r="C79" s="3" t="s">
        <v>32</v>
      </c>
      <c r="D79" s="3">
        <v>0.04</v>
      </c>
    </row>
    <row r="80" spans="1:4" ht="15.75">
      <c r="A80" s="3" t="s">
        <v>79</v>
      </c>
      <c r="B80" s="5">
        <v>43316</v>
      </c>
      <c r="C80" s="3" t="s">
        <v>80</v>
      </c>
      <c r="D80" s="3">
        <v>1.06</v>
      </c>
    </row>
    <row r="81" spans="1:4" ht="15.75">
      <c r="A81" s="3"/>
      <c r="B81" s="5">
        <v>43316</v>
      </c>
      <c r="C81" s="3" t="s">
        <v>81</v>
      </c>
      <c r="D81" s="3">
        <v>0.32</v>
      </c>
    </row>
    <row r="82" spans="1:4" ht="15.75">
      <c r="A82" s="3"/>
      <c r="B82" s="5">
        <v>43316</v>
      </c>
      <c r="C82" s="3" t="s">
        <v>82</v>
      </c>
      <c r="D82" s="3">
        <v>0.58</v>
      </c>
    </row>
    <row r="83" spans="1:4" ht="15.75">
      <c r="A83" s="3"/>
      <c r="B83" s="5">
        <v>43316</v>
      </c>
      <c r="C83" s="3" t="s">
        <v>83</v>
      </c>
      <c r="D83" s="3">
        <v>0.71</v>
      </c>
    </row>
    <row r="84" spans="1:4" ht="15.75">
      <c r="A84" s="3"/>
      <c r="B84" s="5">
        <v>43316</v>
      </c>
      <c r="C84" s="3" t="s">
        <v>18</v>
      </c>
      <c r="D84" s="3">
        <v>0.32</v>
      </c>
    </row>
    <row r="85" spans="1:4" ht="15.75">
      <c r="A85" s="3"/>
      <c r="B85" s="5">
        <v>43316</v>
      </c>
      <c r="C85" s="3" t="s">
        <v>84</v>
      </c>
      <c r="D85" s="3">
        <v>0.3</v>
      </c>
    </row>
    <row r="86" spans="1:4" ht="31.5">
      <c r="A86" s="3"/>
      <c r="B86" s="5">
        <v>43316</v>
      </c>
      <c r="C86" s="3" t="s">
        <v>85</v>
      </c>
      <c r="D86" s="3">
        <v>0.12</v>
      </c>
    </row>
    <row r="87" spans="1:4" ht="15.75">
      <c r="A87" s="3"/>
      <c r="B87" s="5">
        <v>43316</v>
      </c>
      <c r="C87" s="3" t="s">
        <v>86</v>
      </c>
      <c r="D87" s="3">
        <v>1.54</v>
      </c>
    </row>
    <row r="88" spans="1:4" ht="15.75">
      <c r="A88" s="3"/>
      <c r="B88" s="5">
        <v>43316</v>
      </c>
      <c r="C88" s="3" t="s">
        <v>87</v>
      </c>
      <c r="D88" s="3">
        <v>2.48</v>
      </c>
    </row>
    <row r="89" spans="1:4" ht="15.75">
      <c r="A89" s="3"/>
      <c r="B89" s="5">
        <v>43316</v>
      </c>
      <c r="C89" s="3" t="s">
        <v>14</v>
      </c>
      <c r="D89" s="3">
        <v>0.15</v>
      </c>
    </row>
    <row r="90" spans="1:4" ht="15.75">
      <c r="A90" s="3"/>
      <c r="B90" s="5">
        <v>43316</v>
      </c>
      <c r="C90" s="3" t="s">
        <v>32</v>
      </c>
      <c r="D90" s="3">
        <v>0.1</v>
      </c>
    </row>
    <row r="91" spans="1:4" ht="15.75">
      <c r="A91" s="3" t="s">
        <v>88</v>
      </c>
      <c r="B91" s="5">
        <v>43321</v>
      </c>
      <c r="C91" s="3" t="s">
        <v>18</v>
      </c>
      <c r="D91" s="3">
        <v>0.15</v>
      </c>
    </row>
    <row r="92" spans="1:4" ht="15.75">
      <c r="A92" s="3"/>
      <c r="B92" s="5">
        <v>43321</v>
      </c>
      <c r="C92" s="3" t="s">
        <v>89</v>
      </c>
      <c r="D92" s="3">
        <v>0.64</v>
      </c>
    </row>
    <row r="93" spans="1:4" ht="15.75">
      <c r="A93" s="3"/>
      <c r="B93" s="5">
        <v>43321</v>
      </c>
      <c r="C93" s="3" t="s">
        <v>90</v>
      </c>
      <c r="D93" s="3">
        <v>1</v>
      </c>
    </row>
    <row r="94" spans="1:4" ht="15.75">
      <c r="A94" s="3"/>
      <c r="B94" s="5">
        <v>43321</v>
      </c>
      <c r="C94" s="3" t="s">
        <v>91</v>
      </c>
      <c r="D94" s="3">
        <v>0.51</v>
      </c>
    </row>
    <row r="95" spans="1:4" ht="15.75">
      <c r="A95" s="3"/>
      <c r="B95" s="5">
        <v>43321</v>
      </c>
      <c r="C95" s="3" t="s">
        <v>92</v>
      </c>
      <c r="D95" s="3">
        <v>0.16</v>
      </c>
    </row>
    <row r="96" spans="1:4" ht="15.75">
      <c r="A96" s="3"/>
      <c r="B96" s="5">
        <v>43321</v>
      </c>
      <c r="C96" s="3" t="s">
        <v>93</v>
      </c>
      <c r="D96" s="3">
        <v>0.37</v>
      </c>
    </row>
    <row r="97" spans="1:4" ht="15.75">
      <c r="A97" s="3" t="s">
        <v>94</v>
      </c>
      <c r="B97" s="5">
        <v>43323</v>
      </c>
      <c r="C97" s="3" t="s">
        <v>95</v>
      </c>
      <c r="D97" s="3">
        <v>0.64</v>
      </c>
    </row>
    <row r="98" spans="1:4" ht="15.75">
      <c r="A98" s="3"/>
      <c r="B98" s="5">
        <v>43323</v>
      </c>
      <c r="C98" s="3" t="s">
        <v>96</v>
      </c>
      <c r="D98" s="3">
        <v>0.17</v>
      </c>
    </row>
    <row r="99" spans="1:4" ht="15.75">
      <c r="A99" s="3"/>
      <c r="B99" s="5">
        <v>43323</v>
      </c>
      <c r="C99" s="3" t="s">
        <v>97</v>
      </c>
      <c r="D99" s="3">
        <v>0.39</v>
      </c>
    </row>
    <row r="100" spans="1:4" ht="15.75">
      <c r="A100" s="3"/>
      <c r="B100" s="5">
        <v>43323</v>
      </c>
      <c r="C100" s="3" t="s">
        <v>98</v>
      </c>
      <c r="D100" s="3">
        <v>0.47</v>
      </c>
    </row>
    <row r="101" spans="1:4" ht="15.75">
      <c r="A101" s="3"/>
      <c r="B101" s="5">
        <v>43323</v>
      </c>
      <c r="C101" s="3" t="s">
        <v>99</v>
      </c>
      <c r="D101" s="3">
        <v>0.86</v>
      </c>
    </row>
    <row r="102" spans="1:4" ht="15.75">
      <c r="A102" s="3"/>
      <c r="B102" s="5">
        <v>43323</v>
      </c>
      <c r="C102" s="3" t="s">
        <v>100</v>
      </c>
      <c r="D102" s="3">
        <v>0.71</v>
      </c>
    </row>
    <row r="103" spans="1:4" ht="15.75">
      <c r="A103" s="3"/>
      <c r="B103" s="5">
        <v>43323</v>
      </c>
      <c r="C103" s="3" t="s">
        <v>101</v>
      </c>
      <c r="D103" s="3">
        <v>6</v>
      </c>
    </row>
    <row r="104" spans="1:4" ht="15.75">
      <c r="A104" s="3"/>
      <c r="B104" s="5">
        <v>43323</v>
      </c>
      <c r="C104" s="3" t="s">
        <v>32</v>
      </c>
      <c r="D104" s="3">
        <v>0.07</v>
      </c>
    </row>
    <row r="105" spans="1:4" ht="15.75">
      <c r="A105" s="3" t="s">
        <v>102</v>
      </c>
      <c r="B105" s="5">
        <v>43328</v>
      </c>
      <c r="C105" s="3" t="s">
        <v>18</v>
      </c>
      <c r="D105" s="3">
        <v>0.21</v>
      </c>
    </row>
    <row r="106" spans="1:4" ht="15.75">
      <c r="A106" s="3"/>
      <c r="B106" s="5">
        <v>43328</v>
      </c>
      <c r="C106" s="3" t="s">
        <v>103</v>
      </c>
      <c r="D106" s="3">
        <v>0.64</v>
      </c>
    </row>
    <row r="107" spans="1:4" ht="15.75">
      <c r="A107" s="3"/>
      <c r="B107" s="5">
        <v>43328</v>
      </c>
      <c r="C107" s="3" t="s">
        <v>104</v>
      </c>
      <c r="D107" s="3">
        <v>0.41</v>
      </c>
    </row>
    <row r="108" spans="1:4" ht="15.75">
      <c r="A108" s="3"/>
      <c r="B108" s="5">
        <v>43328</v>
      </c>
      <c r="C108" s="3" t="s">
        <v>105</v>
      </c>
      <c r="D108" s="3">
        <v>0.59</v>
      </c>
    </row>
    <row r="109" spans="1:4" ht="15.75">
      <c r="A109" s="3"/>
      <c r="B109" s="5">
        <v>43328</v>
      </c>
      <c r="C109" s="3" t="s">
        <v>106</v>
      </c>
      <c r="D109" s="3">
        <v>1</v>
      </c>
    </row>
    <row r="110" spans="1:4" ht="15.75">
      <c r="A110" s="3" t="s">
        <v>107</v>
      </c>
      <c r="B110" s="5">
        <v>43330</v>
      </c>
      <c r="C110" s="3" t="s">
        <v>105</v>
      </c>
      <c r="D110" s="3">
        <v>0.43</v>
      </c>
    </row>
    <row r="111" spans="1:4" ht="31.5">
      <c r="A111" s="3"/>
      <c r="B111" s="5">
        <v>43330</v>
      </c>
      <c r="C111" s="3" t="s">
        <v>108</v>
      </c>
      <c r="D111" s="3">
        <v>0.59</v>
      </c>
    </row>
    <row r="112" spans="1:4" ht="15.75">
      <c r="A112" s="3"/>
      <c r="B112" s="5">
        <v>43330</v>
      </c>
      <c r="C112" s="3" t="s">
        <v>109</v>
      </c>
      <c r="D112" s="3">
        <v>0.44</v>
      </c>
    </row>
    <row r="113" spans="1:4" ht="15.75">
      <c r="A113" s="3"/>
      <c r="B113" s="5">
        <v>43330</v>
      </c>
      <c r="C113" s="3" t="s">
        <v>101</v>
      </c>
      <c r="D113" s="3">
        <v>1.52</v>
      </c>
    </row>
    <row r="114" spans="1:4" ht="15.75">
      <c r="A114" s="3"/>
      <c r="B114" s="5">
        <v>43330</v>
      </c>
      <c r="C114" s="3" t="s">
        <v>14</v>
      </c>
      <c r="D114" s="3">
        <v>0.15</v>
      </c>
    </row>
    <row r="115" spans="1:4" ht="15.75">
      <c r="A115" s="3" t="s">
        <v>110</v>
      </c>
      <c r="B115" s="5">
        <v>43335</v>
      </c>
      <c r="C115" s="3" t="s">
        <v>111</v>
      </c>
      <c r="D115" s="3">
        <v>0.45</v>
      </c>
    </row>
    <row r="116" spans="1:4" ht="15.75">
      <c r="A116" s="3"/>
      <c r="B116" s="5">
        <v>43335</v>
      </c>
      <c r="C116" s="3" t="s">
        <v>112</v>
      </c>
      <c r="D116" s="3">
        <v>0.18</v>
      </c>
    </row>
    <row r="117" spans="1:4" ht="15.75">
      <c r="A117" s="3"/>
      <c r="B117" s="5">
        <v>43335</v>
      </c>
      <c r="C117" s="3" t="s">
        <v>105</v>
      </c>
      <c r="D117" s="3">
        <v>0.33</v>
      </c>
    </row>
    <row r="118" spans="1:4" ht="15.75">
      <c r="A118" s="3"/>
      <c r="B118" s="5">
        <v>43335</v>
      </c>
      <c r="C118" s="3" t="s">
        <v>101</v>
      </c>
      <c r="D118" s="3">
        <v>4.4</v>
      </c>
    </row>
    <row r="119" spans="1:4" ht="15.75">
      <c r="A119" s="3"/>
      <c r="B119" s="5">
        <v>43335</v>
      </c>
      <c r="C119" s="3" t="s">
        <v>113</v>
      </c>
      <c r="D119" s="3">
        <v>0.71</v>
      </c>
    </row>
    <row r="120" spans="1:4" ht="15.75">
      <c r="A120" s="3"/>
      <c r="B120" s="5">
        <v>43335</v>
      </c>
      <c r="C120" s="3" t="s">
        <v>114</v>
      </c>
      <c r="D120" s="3">
        <v>0.13</v>
      </c>
    </row>
    <row r="121" spans="1:4" ht="15.75">
      <c r="A121" s="3"/>
      <c r="B121" s="5">
        <v>43335</v>
      </c>
      <c r="C121" s="3" t="s">
        <v>115</v>
      </c>
      <c r="D121" s="3">
        <v>0.19</v>
      </c>
    </row>
    <row r="122" spans="1:4" ht="15.75">
      <c r="A122" s="3" t="s">
        <v>116</v>
      </c>
      <c r="B122" s="5">
        <v>43337</v>
      </c>
      <c r="C122" s="3" t="s">
        <v>18</v>
      </c>
      <c r="D122" s="3">
        <v>0.17</v>
      </c>
    </row>
    <row r="123" spans="1:4" ht="15.75">
      <c r="A123" s="3"/>
      <c r="B123" s="5">
        <v>43337</v>
      </c>
      <c r="C123" s="3" t="s">
        <v>117</v>
      </c>
      <c r="D123" s="3">
        <v>0.41</v>
      </c>
    </row>
    <row r="124" spans="1:4" ht="15.75">
      <c r="A124" s="3"/>
      <c r="B124" s="5">
        <v>43337</v>
      </c>
      <c r="C124" s="3" t="s">
        <v>118</v>
      </c>
      <c r="D124" s="3">
        <v>0.22</v>
      </c>
    </row>
    <row r="125" spans="1:4" ht="15.75">
      <c r="A125" s="3"/>
      <c r="B125" s="5">
        <v>43337</v>
      </c>
      <c r="C125" s="3" t="s">
        <v>105</v>
      </c>
      <c r="D125" s="3">
        <v>1.58</v>
      </c>
    </row>
    <row r="126" spans="1:4" ht="15.75">
      <c r="A126" s="3"/>
      <c r="B126" s="5">
        <v>43337</v>
      </c>
      <c r="C126" s="3" t="s">
        <v>119</v>
      </c>
      <c r="D126" s="3">
        <v>0.47</v>
      </c>
    </row>
    <row r="127" spans="1:4" ht="15.75">
      <c r="A127" s="3"/>
      <c r="B127" s="5">
        <v>43337</v>
      </c>
      <c r="C127" s="3" t="s">
        <v>120</v>
      </c>
      <c r="D127" s="3">
        <v>0.56</v>
      </c>
    </row>
    <row r="128" spans="1:4" ht="15.75">
      <c r="A128" s="3"/>
      <c r="B128" s="5">
        <v>43337</v>
      </c>
      <c r="C128" s="3" t="s">
        <v>121</v>
      </c>
      <c r="D128" s="3">
        <v>0.12</v>
      </c>
    </row>
    <row r="129" spans="1:4" ht="15.75">
      <c r="A129" s="3"/>
      <c r="B129" s="5">
        <v>43337</v>
      </c>
      <c r="C129" s="3" t="s">
        <v>122</v>
      </c>
      <c r="D129" s="3">
        <v>0.2</v>
      </c>
    </row>
    <row r="130" spans="1:4" ht="15.75">
      <c r="A130" s="3"/>
      <c r="B130" s="5">
        <v>43337</v>
      </c>
      <c r="C130" s="3" t="s">
        <v>32</v>
      </c>
      <c r="D130" s="3">
        <v>0.24</v>
      </c>
    </row>
    <row r="131" spans="1:4" ht="15.75">
      <c r="A131" s="3"/>
      <c r="B131" s="5">
        <v>43337</v>
      </c>
      <c r="C131" s="3" t="s">
        <v>32</v>
      </c>
      <c r="D131" s="3">
        <v>0.07</v>
      </c>
    </row>
    <row r="132" spans="1:4" ht="15.75">
      <c r="A132" s="3" t="s">
        <v>123</v>
      </c>
      <c r="B132" s="5">
        <v>43342</v>
      </c>
      <c r="C132" s="3" t="s">
        <v>18</v>
      </c>
      <c r="D132" s="3">
        <v>0.21</v>
      </c>
    </row>
    <row r="133" spans="1:4" ht="15.75">
      <c r="A133" s="3"/>
      <c r="B133" s="5">
        <v>43342</v>
      </c>
      <c r="C133" s="3" t="s">
        <v>124</v>
      </c>
      <c r="D133" s="3">
        <v>0.64</v>
      </c>
    </row>
    <row r="134" spans="1:4" ht="18" customHeight="1">
      <c r="A134" s="3"/>
      <c r="B134" s="5">
        <v>43342</v>
      </c>
      <c r="C134" s="3" t="s">
        <v>105</v>
      </c>
      <c r="D134" s="3">
        <v>1.21</v>
      </c>
    </row>
    <row r="135" spans="1:4" ht="15.75">
      <c r="A135" s="3"/>
      <c r="B135" s="5">
        <v>43342</v>
      </c>
      <c r="C135" s="3" t="s">
        <v>125</v>
      </c>
      <c r="D135" s="3">
        <v>0.48</v>
      </c>
    </row>
    <row r="136" spans="1:4" ht="15.75">
      <c r="A136" s="3"/>
      <c r="B136" s="5">
        <v>43342</v>
      </c>
      <c r="C136" s="3" t="s">
        <v>126</v>
      </c>
      <c r="D136" s="3">
        <v>0.22</v>
      </c>
    </row>
    <row r="137" spans="1:4" ht="15.75">
      <c r="A137" s="3"/>
      <c r="B137" s="5">
        <v>43342</v>
      </c>
      <c r="C137" s="3" t="s">
        <v>32</v>
      </c>
      <c r="D137" s="3">
        <v>0.06</v>
      </c>
    </row>
    <row r="138" spans="1:5" ht="15.75">
      <c r="A138" s="3"/>
      <c r="B138" s="5"/>
      <c r="C138" s="3"/>
      <c r="D138" s="3"/>
      <c r="E138" s="6">
        <f>SUM(D73:D137)</f>
        <v>41.69</v>
      </c>
    </row>
    <row r="139" spans="1:4" ht="15.75">
      <c r="A139" s="3"/>
      <c r="B139" s="5"/>
      <c r="C139" s="4" t="s">
        <v>9</v>
      </c>
      <c r="D139" s="3"/>
    </row>
    <row r="140" spans="1:4" ht="15.75">
      <c r="A140" s="3" t="s">
        <v>136</v>
      </c>
      <c r="B140" s="5">
        <v>43344</v>
      </c>
      <c r="C140" s="3" t="s">
        <v>18</v>
      </c>
      <c r="D140" s="3">
        <v>0.22</v>
      </c>
    </row>
    <row r="141" spans="1:4" ht="15.75">
      <c r="A141" s="3"/>
      <c r="B141" s="5">
        <v>43344</v>
      </c>
      <c r="C141" s="3" t="s">
        <v>128</v>
      </c>
      <c r="D141" s="3">
        <v>0.64</v>
      </c>
    </row>
    <row r="142" spans="1:4" ht="15.75">
      <c r="A142" s="3"/>
      <c r="B142" s="5">
        <v>43344</v>
      </c>
      <c r="C142" s="3" t="s">
        <v>105</v>
      </c>
      <c r="D142" s="3">
        <v>0.72</v>
      </c>
    </row>
    <row r="143" spans="1:4" ht="15.75">
      <c r="A143" s="3"/>
      <c r="B143" s="5">
        <v>43344</v>
      </c>
      <c r="C143" s="3" t="s">
        <v>129</v>
      </c>
      <c r="D143" s="3">
        <v>0.65</v>
      </c>
    </row>
    <row r="144" spans="1:4" ht="15.75">
      <c r="A144" s="3"/>
      <c r="B144" s="5">
        <v>43344</v>
      </c>
      <c r="C144" s="3" t="s">
        <v>130</v>
      </c>
      <c r="D144" s="3">
        <v>0.37</v>
      </c>
    </row>
    <row r="145" spans="1:4" ht="15.75">
      <c r="A145" s="3"/>
      <c r="B145" s="5">
        <v>43344</v>
      </c>
      <c r="C145" s="3" t="s">
        <v>131</v>
      </c>
      <c r="D145" s="3">
        <v>1.16</v>
      </c>
    </row>
    <row r="146" spans="1:4" ht="15.75">
      <c r="A146" s="3"/>
      <c r="B146" s="5">
        <v>43344</v>
      </c>
      <c r="C146" s="3" t="s">
        <v>32</v>
      </c>
      <c r="D146" s="3">
        <v>0.35</v>
      </c>
    </row>
    <row r="147" spans="1:4" ht="31.5">
      <c r="A147" s="3" t="s">
        <v>127</v>
      </c>
      <c r="B147" s="5">
        <v>43349</v>
      </c>
      <c r="C147" s="3" t="s">
        <v>133</v>
      </c>
      <c r="D147" s="3">
        <v>0.12</v>
      </c>
    </row>
    <row r="148" spans="1:4" ht="15.75">
      <c r="A148" s="3"/>
      <c r="B148" s="5">
        <v>43349</v>
      </c>
      <c r="C148" s="3" t="s">
        <v>134</v>
      </c>
      <c r="D148" s="3">
        <v>0.62</v>
      </c>
    </row>
    <row r="149" spans="1:4" ht="15.75">
      <c r="A149" s="3"/>
      <c r="B149" s="5">
        <v>43349</v>
      </c>
      <c r="C149" s="3" t="s">
        <v>105</v>
      </c>
      <c r="D149" s="3">
        <v>0.75</v>
      </c>
    </row>
    <row r="150" spans="1:4" ht="15.75">
      <c r="A150" s="3"/>
      <c r="B150" s="5">
        <v>43349</v>
      </c>
      <c r="C150" s="3" t="s">
        <v>32</v>
      </c>
      <c r="D150" s="3">
        <v>0.35</v>
      </c>
    </row>
    <row r="151" spans="1:4" ht="15.75">
      <c r="A151" s="3"/>
      <c r="B151" s="5">
        <v>43349</v>
      </c>
      <c r="C151" s="3" t="s">
        <v>32</v>
      </c>
      <c r="D151" s="3">
        <v>0.08</v>
      </c>
    </row>
    <row r="152" spans="1:4" ht="15.75">
      <c r="A152" s="3" t="s">
        <v>132</v>
      </c>
      <c r="B152" s="5">
        <v>43351</v>
      </c>
      <c r="C152" s="3" t="s">
        <v>32</v>
      </c>
      <c r="D152" s="3">
        <v>0.1</v>
      </c>
    </row>
    <row r="153" spans="1:4" ht="15.75">
      <c r="A153" s="3"/>
      <c r="B153" s="5">
        <v>43351</v>
      </c>
      <c r="C153" s="3" t="s">
        <v>137</v>
      </c>
      <c r="D153" s="3">
        <v>0.42</v>
      </c>
    </row>
    <row r="154" spans="1:4" ht="15.75">
      <c r="A154" s="3"/>
      <c r="B154" s="5">
        <v>43351</v>
      </c>
      <c r="C154" s="3" t="s">
        <v>138</v>
      </c>
      <c r="D154" s="3">
        <v>0.21</v>
      </c>
    </row>
    <row r="155" spans="1:4" ht="31.5">
      <c r="A155" s="3"/>
      <c r="B155" s="5">
        <v>43351</v>
      </c>
      <c r="C155" s="3" t="s">
        <v>139</v>
      </c>
      <c r="D155" s="3">
        <v>0.4</v>
      </c>
    </row>
    <row r="156" spans="1:4" ht="15.75">
      <c r="A156" s="3"/>
      <c r="B156" s="5">
        <v>43351</v>
      </c>
      <c r="C156" s="3" t="s">
        <v>140</v>
      </c>
      <c r="D156" s="3">
        <v>1</v>
      </c>
    </row>
    <row r="157" spans="1:4" ht="15.75">
      <c r="A157" s="3"/>
      <c r="B157" s="5">
        <v>43351</v>
      </c>
      <c r="C157" s="3" t="s">
        <v>141</v>
      </c>
      <c r="D157" s="3">
        <v>3</v>
      </c>
    </row>
    <row r="158" spans="1:4" ht="15.75">
      <c r="A158" s="3"/>
      <c r="B158" s="5">
        <v>43351</v>
      </c>
      <c r="C158" s="3" t="s">
        <v>87</v>
      </c>
      <c r="D158" s="3">
        <v>0.26</v>
      </c>
    </row>
    <row r="159" spans="1:4" ht="15.75">
      <c r="A159" s="3"/>
      <c r="B159" s="5">
        <v>43320</v>
      </c>
      <c r="C159" s="3" t="s">
        <v>32</v>
      </c>
      <c r="D159" s="3">
        <v>0.17</v>
      </c>
    </row>
    <row r="160" spans="1:4" ht="15.75">
      <c r="A160" s="3" t="s">
        <v>135</v>
      </c>
      <c r="B160" s="5">
        <v>43356</v>
      </c>
      <c r="C160" s="3" t="s">
        <v>142</v>
      </c>
      <c r="D160" s="3">
        <v>0.23</v>
      </c>
    </row>
    <row r="161" spans="1:4" ht="15.75">
      <c r="A161" s="3"/>
      <c r="B161" s="5">
        <v>43356</v>
      </c>
      <c r="C161" s="3" t="s">
        <v>143</v>
      </c>
      <c r="D161" s="3">
        <v>0.51</v>
      </c>
    </row>
    <row r="162" spans="1:4" ht="15.75">
      <c r="A162" s="3"/>
      <c r="B162" s="5">
        <v>43356</v>
      </c>
      <c r="C162" s="3" t="s">
        <v>144</v>
      </c>
      <c r="D162" s="3">
        <v>1</v>
      </c>
    </row>
    <row r="163" spans="1:4" ht="31.5">
      <c r="A163" s="3"/>
      <c r="B163" s="5">
        <v>43356</v>
      </c>
      <c r="C163" s="3" t="s">
        <v>145</v>
      </c>
      <c r="D163" s="3">
        <v>0.72</v>
      </c>
    </row>
    <row r="164" spans="1:4" ht="15.75">
      <c r="A164" s="3" t="s">
        <v>146</v>
      </c>
      <c r="B164" s="5">
        <v>43358</v>
      </c>
      <c r="C164" s="3" t="s">
        <v>147</v>
      </c>
      <c r="D164" s="3">
        <v>1.36</v>
      </c>
    </row>
    <row r="165" spans="1:4" ht="15.75">
      <c r="A165" s="3"/>
      <c r="B165" s="5">
        <v>43358</v>
      </c>
      <c r="C165" s="3" t="s">
        <v>148</v>
      </c>
      <c r="D165" s="3">
        <v>0.24</v>
      </c>
    </row>
    <row r="166" spans="1:4" ht="15.75">
      <c r="A166" s="3"/>
      <c r="B166" s="5">
        <v>43358</v>
      </c>
      <c r="C166" s="3" t="s">
        <v>149</v>
      </c>
      <c r="D166" s="3">
        <v>0.53</v>
      </c>
    </row>
    <row r="167" spans="1:4" ht="15.75">
      <c r="A167" s="3"/>
      <c r="B167" s="5">
        <v>43358</v>
      </c>
      <c r="C167" s="3" t="s">
        <v>150</v>
      </c>
      <c r="D167" s="3">
        <v>0.08</v>
      </c>
    </row>
    <row r="168" spans="1:4" ht="15.75">
      <c r="A168" s="3"/>
      <c r="B168" s="5">
        <v>43358</v>
      </c>
      <c r="C168" s="3" t="s">
        <v>151</v>
      </c>
      <c r="D168" s="3">
        <v>0.24</v>
      </c>
    </row>
    <row r="169" spans="1:4" ht="15.75">
      <c r="A169" s="3"/>
      <c r="B169" s="5">
        <v>43358</v>
      </c>
      <c r="C169" s="3" t="s">
        <v>152</v>
      </c>
      <c r="D169" s="3">
        <v>0.17</v>
      </c>
    </row>
    <row r="170" spans="1:4" ht="15.75">
      <c r="A170" s="3"/>
      <c r="B170" s="5">
        <v>43358</v>
      </c>
      <c r="C170" s="3" t="s">
        <v>153</v>
      </c>
      <c r="D170" s="3">
        <v>0.76</v>
      </c>
    </row>
    <row r="171" spans="1:4" ht="15.75">
      <c r="A171" s="3"/>
      <c r="B171" s="5">
        <v>43358</v>
      </c>
      <c r="C171" s="3" t="s">
        <v>154</v>
      </c>
      <c r="D171" s="3">
        <v>1.41</v>
      </c>
    </row>
    <row r="172" spans="1:4" ht="15.75">
      <c r="A172" s="3"/>
      <c r="B172" s="5">
        <v>43358</v>
      </c>
      <c r="C172" s="3" t="s">
        <v>32</v>
      </c>
      <c r="D172" s="3">
        <v>0.07</v>
      </c>
    </row>
    <row r="173" spans="1:4" ht="15.75">
      <c r="A173" s="3" t="s">
        <v>155</v>
      </c>
      <c r="B173" s="5">
        <v>43363</v>
      </c>
      <c r="C173" s="3" t="s">
        <v>34</v>
      </c>
      <c r="D173" s="3">
        <v>0.29</v>
      </c>
    </row>
    <row r="174" spans="1:4" ht="15.75">
      <c r="A174" s="3"/>
      <c r="B174" s="5">
        <v>43363</v>
      </c>
      <c r="C174" s="3" t="s">
        <v>156</v>
      </c>
      <c r="D174" s="3">
        <v>0.64</v>
      </c>
    </row>
    <row r="175" spans="1:4" ht="15.75">
      <c r="A175" s="3"/>
      <c r="B175" s="5">
        <v>43363</v>
      </c>
      <c r="C175" s="3" t="s">
        <v>157</v>
      </c>
      <c r="D175" s="3">
        <v>0.21</v>
      </c>
    </row>
    <row r="176" spans="1:4" ht="15.75">
      <c r="A176" s="3"/>
      <c r="B176" s="5">
        <v>43363</v>
      </c>
      <c r="C176" s="3" t="s">
        <v>158</v>
      </c>
      <c r="D176" s="3">
        <v>0.41</v>
      </c>
    </row>
    <row r="177" spans="1:4" ht="31.5">
      <c r="A177" s="3"/>
      <c r="B177" s="5">
        <v>43363</v>
      </c>
      <c r="C177" s="3" t="s">
        <v>159</v>
      </c>
      <c r="D177" s="3">
        <v>0.51</v>
      </c>
    </row>
    <row r="178" spans="1:4" ht="15.75">
      <c r="A178" s="3"/>
      <c r="B178" s="5">
        <v>43363</v>
      </c>
      <c r="C178" s="3" t="s">
        <v>34</v>
      </c>
      <c r="D178" s="3">
        <v>0.15</v>
      </c>
    </row>
    <row r="179" spans="1:4" ht="31.5">
      <c r="A179" s="3"/>
      <c r="B179" s="5">
        <v>43363</v>
      </c>
      <c r="C179" s="3" t="s">
        <v>160</v>
      </c>
      <c r="D179" s="3">
        <v>0.1</v>
      </c>
    </row>
    <row r="180" spans="1:4" ht="15.75">
      <c r="A180" s="3"/>
      <c r="B180" s="5">
        <v>43363</v>
      </c>
      <c r="C180" s="3" t="s">
        <v>32</v>
      </c>
      <c r="D180" s="3">
        <v>0.04</v>
      </c>
    </row>
    <row r="181" spans="1:4" ht="15.75">
      <c r="A181" s="3" t="s">
        <v>161</v>
      </c>
      <c r="B181" s="5">
        <v>43365</v>
      </c>
      <c r="C181" s="3" t="s">
        <v>18</v>
      </c>
      <c r="D181" s="3">
        <v>0.29</v>
      </c>
    </row>
    <row r="182" spans="1:4" ht="31.5">
      <c r="A182" s="3"/>
      <c r="B182" s="5">
        <v>43365</v>
      </c>
      <c r="C182" s="3" t="s">
        <v>162</v>
      </c>
      <c r="D182" s="3">
        <v>0.64</v>
      </c>
    </row>
    <row r="183" spans="1:4" ht="16.5" customHeight="1">
      <c r="A183" s="3"/>
      <c r="B183" s="5">
        <v>43365</v>
      </c>
      <c r="C183" s="3" t="s">
        <v>163</v>
      </c>
      <c r="D183" s="3">
        <v>0.82</v>
      </c>
    </row>
    <row r="184" spans="1:4" ht="16.5" customHeight="1">
      <c r="A184" s="3"/>
      <c r="B184" s="5">
        <v>43365</v>
      </c>
      <c r="C184" s="3" t="s">
        <v>26</v>
      </c>
      <c r="D184" s="3">
        <v>0.7</v>
      </c>
    </row>
    <row r="185" spans="1:4" ht="16.5" customHeight="1">
      <c r="A185" s="3"/>
      <c r="B185" s="5">
        <v>43365</v>
      </c>
      <c r="C185" s="3" t="s">
        <v>164</v>
      </c>
      <c r="D185" s="3">
        <v>0.32</v>
      </c>
    </row>
    <row r="186" spans="1:4" ht="16.5" customHeight="1">
      <c r="A186" s="3"/>
      <c r="B186" s="5">
        <v>43365</v>
      </c>
      <c r="C186" s="3" t="s">
        <v>165</v>
      </c>
      <c r="D186" s="3">
        <v>2.22</v>
      </c>
    </row>
    <row r="187" spans="1:4" ht="16.5" customHeight="1">
      <c r="A187" s="3"/>
      <c r="B187" s="5">
        <v>43365</v>
      </c>
      <c r="C187" s="3" t="s">
        <v>164</v>
      </c>
      <c r="D187" s="3">
        <v>0.33</v>
      </c>
    </row>
    <row r="188" spans="1:4" ht="16.5" customHeight="1">
      <c r="A188" s="3" t="s">
        <v>166</v>
      </c>
      <c r="B188" s="5">
        <v>43370</v>
      </c>
      <c r="C188" s="3" t="s">
        <v>18</v>
      </c>
      <c r="D188" s="3">
        <v>0.18</v>
      </c>
    </row>
    <row r="189" spans="1:4" ht="16.5" customHeight="1">
      <c r="A189" s="3"/>
      <c r="B189" s="5">
        <v>43370</v>
      </c>
      <c r="C189" s="3" t="s">
        <v>167</v>
      </c>
      <c r="D189" s="3">
        <v>0.64</v>
      </c>
    </row>
    <row r="190" spans="1:4" ht="16.5" customHeight="1">
      <c r="A190" s="3"/>
      <c r="B190" s="5">
        <v>43370</v>
      </c>
      <c r="C190" s="3" t="s">
        <v>168</v>
      </c>
      <c r="D190" s="3">
        <v>0.69</v>
      </c>
    </row>
    <row r="191" spans="1:4" ht="16.5" customHeight="1">
      <c r="A191" s="3"/>
      <c r="B191" s="5">
        <v>43370</v>
      </c>
      <c r="C191" s="3" t="s">
        <v>169</v>
      </c>
      <c r="D191" s="3">
        <v>0.33</v>
      </c>
    </row>
    <row r="192" spans="1:4" ht="16.5" customHeight="1">
      <c r="A192" s="3"/>
      <c r="B192" s="5">
        <v>43370</v>
      </c>
      <c r="C192" s="3" t="s">
        <v>32</v>
      </c>
      <c r="D192" s="3">
        <v>0.09</v>
      </c>
    </row>
    <row r="193" spans="1:4" ht="16.5" customHeight="1">
      <c r="A193" s="3" t="s">
        <v>170</v>
      </c>
      <c r="B193" s="5">
        <v>43372</v>
      </c>
      <c r="C193" s="3" t="s">
        <v>18</v>
      </c>
      <c r="D193" s="3">
        <v>0.18</v>
      </c>
    </row>
    <row r="194" spans="1:4" ht="16.5" customHeight="1">
      <c r="A194" s="3"/>
      <c r="B194" s="5">
        <v>43372</v>
      </c>
      <c r="C194" s="3" t="s">
        <v>26</v>
      </c>
      <c r="D194" s="3">
        <v>0.64</v>
      </c>
    </row>
    <row r="195" spans="1:4" ht="16.5" customHeight="1">
      <c r="A195" s="3"/>
      <c r="B195" s="5">
        <v>43372</v>
      </c>
      <c r="C195" s="3" t="s">
        <v>172</v>
      </c>
      <c r="D195" s="3">
        <v>0.65</v>
      </c>
    </row>
    <row r="196" spans="1:4" ht="16.5" customHeight="1">
      <c r="A196" s="3"/>
      <c r="B196" s="5">
        <v>43372</v>
      </c>
      <c r="C196" s="3" t="s">
        <v>173</v>
      </c>
      <c r="D196" s="3">
        <v>0.39</v>
      </c>
    </row>
    <row r="197" spans="1:4" ht="16.5" customHeight="1">
      <c r="A197" s="3"/>
      <c r="B197" s="5">
        <v>43372</v>
      </c>
      <c r="C197" s="3" t="s">
        <v>174</v>
      </c>
      <c r="D197" s="3">
        <v>0.86</v>
      </c>
    </row>
    <row r="198" spans="1:4" ht="16.5" customHeight="1">
      <c r="A198" s="3"/>
      <c r="B198" s="5">
        <v>43372</v>
      </c>
      <c r="C198" s="3" t="s">
        <v>175</v>
      </c>
      <c r="D198" s="3">
        <v>1.56</v>
      </c>
    </row>
    <row r="199" spans="1:4" ht="16.5" customHeight="1">
      <c r="A199" s="3"/>
      <c r="B199" s="5">
        <v>43372</v>
      </c>
      <c r="C199" s="3" t="s">
        <v>176</v>
      </c>
      <c r="D199" s="3">
        <v>0.45</v>
      </c>
    </row>
    <row r="200" spans="1:5" ht="16.5" customHeight="1">
      <c r="A200" s="3"/>
      <c r="B200" s="5">
        <v>43372</v>
      </c>
      <c r="C200" s="3" t="s">
        <v>32</v>
      </c>
      <c r="D200" s="3">
        <v>0.27</v>
      </c>
      <c r="E200" s="6">
        <f>SUM(D140:D200)</f>
        <v>33.510000000000005</v>
      </c>
    </row>
    <row r="201" spans="1:4" ht="16.5" customHeight="1">
      <c r="A201" s="3"/>
      <c r="B201" s="5"/>
      <c r="C201" s="3"/>
      <c r="D201" s="3"/>
    </row>
    <row r="202" spans="1:4" ht="16.5" customHeight="1">
      <c r="A202" s="3"/>
      <c r="B202" s="5"/>
      <c r="C202" s="3"/>
      <c r="D202" s="3"/>
    </row>
    <row r="203" spans="1:4" ht="15.75">
      <c r="A203" s="3"/>
      <c r="B203" s="5"/>
      <c r="C203" s="3"/>
      <c r="D203" s="3"/>
    </row>
    <row r="204" spans="1:4" ht="15.75">
      <c r="A204" s="3"/>
      <c r="B204" s="5"/>
      <c r="C204" s="3"/>
      <c r="D204" s="3"/>
    </row>
    <row r="205" spans="1:4" ht="15.75">
      <c r="A205" s="3"/>
      <c r="B205" s="5"/>
      <c r="C205" s="3"/>
      <c r="D205" s="3"/>
    </row>
    <row r="206" spans="1:4" ht="15.75">
      <c r="A206" s="3"/>
      <c r="B206" s="5"/>
      <c r="C206" s="3"/>
      <c r="D206" s="3"/>
    </row>
    <row r="207" spans="1:4" ht="15.75">
      <c r="A207" s="3"/>
      <c r="B207" s="5"/>
      <c r="C207" s="3"/>
      <c r="D207" s="3"/>
    </row>
    <row r="208" spans="1:4" ht="15.75">
      <c r="A208" s="3"/>
      <c r="B208" s="5"/>
      <c r="C208" s="3"/>
      <c r="D208" s="3"/>
    </row>
    <row r="209" spans="1:4" ht="15.75">
      <c r="A209" s="3"/>
      <c r="B209" s="5"/>
      <c r="C209" s="3"/>
      <c r="D209" s="3"/>
    </row>
    <row r="210" spans="1:4" ht="15.75">
      <c r="A210" s="3"/>
      <c r="B210" s="5"/>
      <c r="C210" s="3"/>
      <c r="D210" s="3"/>
    </row>
    <row r="211" spans="1:4" ht="15.75">
      <c r="A211" s="3"/>
      <c r="B211" s="5"/>
      <c r="C211" s="3"/>
      <c r="D211" s="3"/>
    </row>
    <row r="212" spans="1:4" ht="15.75">
      <c r="A212" s="3"/>
      <c r="B212" s="5"/>
      <c r="C212" s="3"/>
      <c r="D212" s="3"/>
    </row>
    <row r="213" spans="1:4" ht="15.75">
      <c r="A213" s="3"/>
      <c r="B213" s="5"/>
      <c r="C213" s="3"/>
      <c r="D213" s="3"/>
    </row>
    <row r="214" spans="1:4" ht="15.75">
      <c r="A214" s="3"/>
      <c r="B214" s="5"/>
      <c r="C214" s="3"/>
      <c r="D214" s="3"/>
    </row>
    <row r="215" spans="1:4" ht="15.75">
      <c r="A215" s="3"/>
      <c r="B215" s="5"/>
      <c r="C215" s="3"/>
      <c r="D215" s="3"/>
    </row>
    <row r="216" spans="1:4" ht="15.75">
      <c r="A216" s="3"/>
      <c r="B216" s="5"/>
      <c r="C216" s="3"/>
      <c r="D216" s="3"/>
    </row>
    <row r="217" spans="1:4" ht="15.75">
      <c r="A217" s="3"/>
      <c r="B217" s="5"/>
      <c r="C217" s="3"/>
      <c r="D217" s="3"/>
    </row>
    <row r="218" spans="1:5" ht="15.75">
      <c r="A218" s="3"/>
      <c r="C218" s="7" t="s">
        <v>12</v>
      </c>
      <c r="D218" s="6">
        <f>SUM(D8:D217)</f>
        <v>105.00999999999999</v>
      </c>
      <c r="E218" s="6">
        <f>SUM(E8:E217)</f>
        <v>105.01</v>
      </c>
    </row>
    <row r="219" spans="1:4" ht="15.75">
      <c r="A219" s="3"/>
      <c r="C219" s="7"/>
      <c r="D219" s="6"/>
    </row>
    <row r="220" spans="1:3" ht="15.75">
      <c r="A220" s="3"/>
      <c r="C220" s="7" t="s">
        <v>7</v>
      </c>
    </row>
    <row r="221" ht="12.75">
      <c r="C221" s="6" t="s">
        <v>171</v>
      </c>
    </row>
    <row r="223" ht="12.75">
      <c r="C223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Kassa</cp:lastModifiedBy>
  <cp:lastPrinted>2024-01-16T05:47:38Z</cp:lastPrinted>
  <dcterms:created xsi:type="dcterms:W3CDTF">1996-10-08T23:32:33Z</dcterms:created>
  <dcterms:modified xsi:type="dcterms:W3CDTF">2024-01-16T05:47:40Z</dcterms:modified>
  <cp:category/>
  <cp:version/>
  <cp:contentType/>
  <cp:contentStatus/>
</cp:coreProperties>
</file>